
<file path=[Content_Types].xml><?xml version="1.0" encoding="utf-8"?>
<Types xmlns="http://schemas.openxmlformats.org/package/2006/content-types">
  <Default xmlns="http://schemas.openxmlformats.org/package/2006/content-types" Extension="xml" ContentType="application/xml"/>
  <Default Extension="png" ContentType="image/png"/>
  <Default Extension="rels" ContentType="application/vnd.openxmlformats-package.relationship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Relationships xmlns="http://schemas.openxmlformats.org/package/2006/relationships"><Relationship Id="rId1" Type="http://schemas.openxmlformats.org/package/2006/relationships/metadata/core-properties" Target="docProps/core.xml" xmlns="http://schemas.openxmlformats.org/package/2006/relationships" /><Relationship Id="rId2" Type="http://schemas.openxmlformats.org/officeDocument/2006/relationships/extended-properties" Target="docProps/app.xml" /><Relationship Id="rId3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>
  <bookViews xmlns="http://schemas.openxmlformats.org/spreadsheetml/2006/main">
    <workbookView xWindow="0" yWindow="0" activeTab="0"/>
  </bookViews>
  <sheets>
    <sheet sheetId="1" name="0503768" r:id="rId6"/>
  </sheets>
  <definedNames>
    <definedName name="_xlnm.Print_Area" localSheetId="0">'0503768'!$B$2:$L$338</definedName>
  </definedNames>
</workbook>
</file>

<file path=xl/sharedStrings.xml><?xml version="1.0" encoding="utf-8"?>
<sst xmlns="http://schemas.openxmlformats.org/spreadsheetml/2006/main" count="609">
  <si xmlns="http://schemas.openxmlformats.org/spreadsheetml/2006/main">
    <t>Сведения о движении нефинансовых активов учреждения</t>
  </si>
  <si>
    <t>Код формы по ОКУД</t>
  </si>
  <si>
    <t>0503768</t>
  </si>
  <si>
    <t>04/Формирование отчетности АУБУ322У020232701000</t>
  </si>
  <si>
    <t>IST</t>
  </si>
  <si>
    <t>5</t>
  </si>
  <si>
    <t>PRD</t>
  </si>
  <si>
    <t>500</t>
  </si>
  <si>
    <t>PRP</t>
  </si>
  <si>
    <t>01.01.2026</t>
  </si>
  <si>
    <t>RDT</t>
  </si>
  <si>
    <t>Вид деятельности</t>
  </si>
  <si>
    <t>5.деятельность, осуществляемая за счет средств субсидии на иные цели</t>
  </si>
  <si>
    <t>ГОД</t>
  </si>
  <si>
    <t>RESERVE1</t>
  </si>
  <si>
    <t>RESERVE2</t>
  </si>
  <si>
    <t>ROD</t>
  </si>
  <si>
    <t>3</t>
  </si>
  <si>
    <t>VID</t>
  </si>
  <si>
    <t>1. Нефинансовые активы</t>
  </si>
  <si>
    <t>VRO</t>
  </si>
  <si>
    <t>4207032920</t>
  </si>
  <si>
    <t>INN</t>
  </si>
  <si>
    <t>Счет аналитического учета</t>
  </si>
  <si>
    <t>Код
стро-
ки</t>
  </si>
  <si>
    <t>Наличие 
на начало
года</t>
  </si>
  <si>
    <t>Поступление (увеличение)</t>
  </si>
  <si>
    <t>Выбытие (уменьшение)</t>
  </si>
  <si>
    <t>Наличие
на конец
года</t>
  </si>
  <si>
    <t>COLS_OLAP</t>
  </si>
  <si>
    <t>ROWS_OLAP</t>
  </si>
  <si>
    <t>наименование</t>
  </si>
  <si>
    <t>код</t>
  </si>
  <si>
    <t>всего</t>
  </si>
  <si>
    <t>из них</t>
  </si>
  <si>
    <t>CentralAccHead</t>
  </si>
  <si>
    <t>CentralAccHeadPost</t>
  </si>
  <si>
    <t>получено
безвозмездно</t>
  </si>
  <si>
    <t>оприходовано неучтенных (восстановлено 
в учете)</t>
  </si>
  <si>
    <t>передано
безвозмездно</t>
  </si>
  <si>
    <t>в 
результате 
недостач, 
хищений</t>
  </si>
  <si>
    <t>CentralAccOrg</t>
  </si>
  <si>
    <t>Executor</t>
  </si>
  <si>
    <t>2</t>
  </si>
  <si>
    <t>ExecutorPhone</t>
  </si>
  <si>
    <t>ExecutorPost</t>
  </si>
  <si>
    <t>1. Движение основных средств</t>
  </si>
  <si>
    <t>Петченко Олеся Валерьевна</t>
  </si>
  <si>
    <t>glbuhg</t>
  </si>
  <si>
    <t>glbuhg2</t>
  </si>
  <si>
    <t>1.1. Основные средства</t>
  </si>
  <si>
    <t>010100000</t>
  </si>
  <si>
    <t>010</t>
  </si>
  <si>
    <t>Жилые помещения</t>
  </si>
  <si>
    <t>0101Х1000</t>
  </si>
  <si>
    <t>011</t>
  </si>
  <si>
    <t>Нежилые помещения (здания и сооружения)</t>
  </si>
  <si>
    <t>0101Х2000</t>
  </si>
  <si>
    <t>012</t>
  </si>
  <si>
    <t>Инвестиционная недвижимость</t>
  </si>
  <si>
    <t>0101Х3000</t>
  </si>
  <si>
    <t>013</t>
  </si>
  <si>
    <t>Машины и оборудование</t>
  </si>
  <si>
    <t>0101Х4000</t>
  </si>
  <si>
    <t>014</t>
  </si>
  <si>
    <t>Транспортные средства</t>
  </si>
  <si>
    <t>0101Х5000</t>
  </si>
  <si>
    <t>015</t>
  </si>
  <si>
    <t>Инвентарь производственный
 и хозяйственный</t>
  </si>
  <si>
    <t>0101Х6000</t>
  </si>
  <si>
    <t>016</t>
  </si>
  <si>
    <t>Биологические ресурсы</t>
  </si>
  <si>
    <t>0101Х7000</t>
  </si>
  <si>
    <t>017</t>
  </si>
  <si>
    <t>Прочие основные средства</t>
  </si>
  <si>
    <t>0101Х8000</t>
  </si>
  <si>
    <t>018</t>
  </si>
  <si>
    <t>1.2. Амортизация основных средств</t>
  </si>
  <si>
    <t>010400000</t>
  </si>
  <si>
    <t>050</t>
  </si>
  <si>
    <t>х</t>
  </si>
  <si>
    <t>Амортизация жилых помещений</t>
  </si>
  <si>
    <t>0104Х1000</t>
  </si>
  <si>
    <t>051</t>
  </si>
  <si>
    <t>Амортизация нежилых помещений (зданий и сооружений)</t>
  </si>
  <si>
    <t>0104Х2000</t>
  </si>
  <si>
    <t>052</t>
  </si>
  <si>
    <t>Форма 0503768 с. 2</t>
  </si>
  <si>
    <t>Зеленина Елена Михайловна</t>
  </si>
  <si>
    <t>ruk</t>
  </si>
  <si>
    <t>Цулявер Ирина Григорьевна</t>
  </si>
  <si>
    <t>ruk2</t>
  </si>
  <si>
    <t>Амортизация инвестиционной недвижимости</t>
  </si>
  <si>
    <t>0104Х3000</t>
  </si>
  <si>
    <t>053</t>
  </si>
  <si>
    <t>Амортизация машин и оборудования</t>
  </si>
  <si>
    <t>0104Х4000</t>
  </si>
  <si>
    <t>054</t>
  </si>
  <si>
    <t>Амортизация транспортных средств</t>
  </si>
  <si>
    <t>0104Х5000</t>
  </si>
  <si>
    <t>055</t>
  </si>
  <si>
    <t>Амортизация инвентаря 
производственного и хозяйственного</t>
  </si>
  <si>
    <t>0104Х6000</t>
  </si>
  <si>
    <t>056</t>
  </si>
  <si>
    <t>Амортизация биологических ресурсов</t>
  </si>
  <si>
    <t>0104Х7000</t>
  </si>
  <si>
    <t>057</t>
  </si>
  <si>
    <t>Амортизация прочих основных средств</t>
  </si>
  <si>
    <t>0104Х8000</t>
  </si>
  <si>
    <t>058</t>
  </si>
  <si>
    <t>1.3. Обесценение основных средств</t>
  </si>
  <si>
    <t>011400000</t>
  </si>
  <si>
    <t>060</t>
  </si>
  <si>
    <t>Обесценение жилых помещений</t>
  </si>
  <si>
    <t>0114Х1000</t>
  </si>
  <si>
    <t>061</t>
  </si>
  <si>
    <t>Обесценение нежилых помещений (зданий и сооружений)</t>
  </si>
  <si>
    <t>0114Х2000</t>
  </si>
  <si>
    <t>062</t>
  </si>
  <si>
    <t>Обесценение инвестиционной недвижимости</t>
  </si>
  <si>
    <t>0114Х3000</t>
  </si>
  <si>
    <t>063</t>
  </si>
  <si>
    <t>Обесценение машин и оборудования</t>
  </si>
  <si>
    <t>0114Х4000</t>
  </si>
  <si>
    <t>064</t>
  </si>
  <si>
    <t>Обесценение транспортных средств</t>
  </si>
  <si>
    <t>0114Х5000</t>
  </si>
  <si>
    <t>065</t>
  </si>
  <si>
    <t>Обесценение инвентаря
производственного и хозяйственного</t>
  </si>
  <si>
    <t>0114Х6000</t>
  </si>
  <si>
    <t>066</t>
  </si>
  <si>
    <t>Обесценение биологических ресурсов</t>
  </si>
  <si>
    <t>0114Х7000</t>
  </si>
  <si>
    <t>067</t>
  </si>
  <si>
    <t>Обесценение прочих основных
средств</t>
  </si>
  <si>
    <t>0114Х8000</t>
  </si>
  <si>
    <t>068</t>
  </si>
  <si>
    <t>1.4. Вложения в  основные средства</t>
  </si>
  <si>
    <t>0106Х1000</t>
  </si>
  <si>
    <t>070</t>
  </si>
  <si>
    <t>Вложения в основные средства - недвижимое имущество</t>
  </si>
  <si>
    <t>010611000</t>
  </si>
  <si>
    <t>071</t>
  </si>
  <si>
    <t>Вложения в основные средства - особо ценное движимое имущество</t>
  </si>
  <si>
    <t>010621000</t>
  </si>
  <si>
    <t>072</t>
  </si>
  <si>
    <t>Вложения в основные средства - иное движимое имущество</t>
  </si>
  <si>
    <t>010631000</t>
  </si>
  <si>
    <t>073</t>
  </si>
  <si>
    <t>Вложения в основные средства - объекты финансовой аренды</t>
  </si>
  <si>
    <t>010641000</t>
  </si>
  <si>
    <t>074</t>
  </si>
  <si>
    <t>Форма 0503768 с. 3</t>
  </si>
  <si>
    <t>Вложения в недвижимое имущество концедента</t>
  </si>
  <si>
    <t>010691000</t>
  </si>
  <si>
    <t>075</t>
  </si>
  <si>
    <t>Вложения в движимое имущество концедента</t>
  </si>
  <si>
    <t>010692000</t>
  </si>
  <si>
    <t>076</t>
  </si>
  <si>
    <t>1.5. Основные средства в пути </t>
  </si>
  <si>
    <t>0107Х1000</t>
  </si>
  <si>
    <t>080</t>
  </si>
  <si>
    <t>Основные средства в пути - недвижимое имущество</t>
  </si>
  <si>
    <t>010711000</t>
  </si>
  <si>
    <t>081</t>
  </si>
  <si>
    <t>Основные средства в пути - особо ценное движимое имущество</t>
  </si>
  <si>
    <t>010721000</t>
  </si>
  <si>
    <t>082</t>
  </si>
  <si>
    <t>Основные средства в пути - иное движимое имуществ</t>
  </si>
  <si>
    <t>010731000</t>
  </si>
  <si>
    <t>083</t>
  </si>
  <si>
    <t>2. Движение нематериальных 
активов</t>
  </si>
  <si>
    <t>2.1. Нематериальные активы</t>
  </si>
  <si>
    <t>0102Х0000</t>
  </si>
  <si>
    <t>110</t>
  </si>
  <si>
    <t>Научные исследования (научно-исследовательские разработки)</t>
  </si>
  <si>
    <t>0102ХN000</t>
  </si>
  <si>
    <t>111</t>
  </si>
  <si>
    <t>Опытно-конструкторские и технологические разработки</t>
  </si>
  <si>
    <t>0102ХR000</t>
  </si>
  <si>
    <t>112</t>
  </si>
  <si>
    <t>Программное обеспечение и базы данных</t>
  </si>
  <si>
    <t>0102ХI000</t>
  </si>
  <si>
    <t>113</t>
  </si>
  <si>
    <t>Иные объекты интеллектуальной собственности</t>
  </si>
  <si>
    <t>0102ХD000</t>
  </si>
  <si>
    <t>114</t>
  </si>
  <si>
    <t>2.2 Амортизация нематериальных активов</t>
  </si>
  <si>
    <t>0104ХХ000</t>
  </si>
  <si>
    <t>120</t>
  </si>
  <si>
    <t>Амортизация научных исследований (научно-исследовательских разработок)</t>
  </si>
  <si>
    <t>0104ХN000</t>
  </si>
  <si>
    <t>121</t>
  </si>
  <si>
    <t>Амортизация опытно-конструкторских и технологических разработок</t>
  </si>
  <si>
    <t>0104ХR000</t>
  </si>
  <si>
    <t>122</t>
  </si>
  <si>
    <t>Амортизация программного обеспечения и баз данных</t>
  </si>
  <si>
    <t>0104ХI000</t>
  </si>
  <si>
    <t>123</t>
  </si>
  <si>
    <t>Амортизация иных объектов интеллектуальной собственности</t>
  </si>
  <si>
    <t>0104ХD000</t>
  </si>
  <si>
    <t>124</t>
  </si>
  <si>
    <t>Форма 0503768 с. 4</t>
  </si>
  <si>
    <t>2.3. Обесценение нематериальных активов</t>
  </si>
  <si>
    <t>0114ХХ000</t>
  </si>
  <si>
    <t>130</t>
  </si>
  <si>
    <t>2.4. Вложения в нематериальные активы</t>
  </si>
  <si>
    <t>0106ХХ000</t>
  </si>
  <si>
    <t>140</t>
  </si>
  <si>
    <t>из них:
вложения в нематериальные активы концедента</t>
  </si>
  <si>
    <t>01069I000</t>
  </si>
  <si>
    <t>145</t>
  </si>
  <si>
    <t>3. Движение непроизведенных 
активов</t>
  </si>
  <si>
    <t>3.1. Непризведенные активы</t>
  </si>
  <si>
    <t>010300000</t>
  </si>
  <si>
    <t>150</t>
  </si>
  <si>
    <t>Земля</t>
  </si>
  <si>
    <t>0103Х1000</t>
  </si>
  <si>
    <t>151</t>
  </si>
  <si>
    <t>Непроизведенные ресурсы</t>
  </si>
  <si>
    <t>0103Х2000</t>
  </si>
  <si>
    <t>152</t>
  </si>
  <si>
    <t>Прочие непроизведенные активы</t>
  </si>
  <si>
    <t>0103Х3000</t>
  </si>
  <si>
    <t>153</t>
  </si>
  <si>
    <t>3.2. Обесценения непроизведенных активов</t>
  </si>
  <si>
    <t>01147X000</t>
  </si>
  <si>
    <t>160</t>
  </si>
  <si>
    <t>011471000</t>
  </si>
  <si>
    <t>161</t>
  </si>
  <si>
    <t>Ресурсы недр</t>
  </si>
  <si>
    <t>011472000</t>
  </si>
  <si>
    <t>162</t>
  </si>
  <si>
    <t>011473000</t>
  </si>
  <si>
    <t>163</t>
  </si>
  <si>
    <t>3.3. Вложения в непроизведенные активы</t>
  </si>
  <si>
    <t>0106Х3000</t>
  </si>
  <si>
    <t>170</t>
  </si>
  <si>
    <t>из них:
непроизведенные активы концедента</t>
  </si>
  <si>
    <t>010695000</t>
  </si>
  <si>
    <t>172</t>
  </si>
  <si>
    <t>4. Движение материальных запасов</t>
  </si>
  <si>
    <t>4.1. Материальные запасы</t>
  </si>
  <si>
    <t>010500000</t>
  </si>
  <si>
    <t>190</t>
  </si>
  <si>
    <t>4.2. Вложения в материальные запасы</t>
  </si>
  <si>
    <t>0106Х4000</t>
  </si>
  <si>
    <t>230</t>
  </si>
  <si>
    <t>4.3. Материальные запасы в пути</t>
  </si>
  <si>
    <t>0107Х3000</t>
  </si>
  <si>
    <t>250</t>
  </si>
  <si>
    <t>4.4. Резерв под снижение стоимости материальных запасов</t>
  </si>
  <si>
    <t>01148Х000</t>
  </si>
  <si>
    <t>255</t>
  </si>
  <si>
    <t>Форма 0503768 с. 5</t>
  </si>
  <si>
    <t>5. Права пользования активами</t>
  </si>
  <si>
    <t>5.1. Права пользования нефинансовыми активами</t>
  </si>
  <si>
    <t>01114Х000</t>
  </si>
  <si>
    <t>260</t>
  </si>
  <si>
    <t>Права пользования жилыми помещениями</t>
  </si>
  <si>
    <t>011141000</t>
  </si>
  <si>
    <t>261</t>
  </si>
  <si>
    <t>Права пользования нежилыми помещениями (зданиями и сооружениями)</t>
  </si>
  <si>
    <t>011142000</t>
  </si>
  <si>
    <t>262</t>
  </si>
  <si>
    <t>Права пользования машинами и оборудованием</t>
  </si>
  <si>
    <t>011144000</t>
  </si>
  <si>
    <t>263</t>
  </si>
  <si>
    <t>Права пользования транспортными средствами</t>
  </si>
  <si>
    <t>011145000</t>
  </si>
  <si>
    <t>264</t>
  </si>
  <si>
    <t>Права пользования инвентарем производственным и хозяйственным</t>
  </si>
  <si>
    <t>011146000</t>
  </si>
  <si>
    <t>265</t>
  </si>
  <si>
    <t>Права пользования биологическими ресурсами</t>
  </si>
  <si>
    <t>011147000</t>
  </si>
  <si>
    <t>266</t>
  </si>
  <si>
    <t>Права пользования прочими основными средствами</t>
  </si>
  <si>
    <t>011148000</t>
  </si>
  <si>
    <t>267</t>
  </si>
  <si>
    <t>Права пользования непроизведенными активами</t>
  </si>
  <si>
    <t>011149000</t>
  </si>
  <si>
    <t>268</t>
  </si>
  <si>
    <t>5.2. Амортизация прав пользования нефинансовыми активами</t>
  </si>
  <si>
    <t>01044Х000</t>
  </si>
  <si>
    <t>270</t>
  </si>
  <si>
    <t>Амортиазция прав пользования жилыми помещениями</t>
  </si>
  <si>
    <t>010441000</t>
  </si>
  <si>
    <t>271</t>
  </si>
  <si>
    <t>Амортизация прав пользования нежилыми помещениями (зданиями и сооружениями)</t>
  </si>
  <si>
    <t>010442000</t>
  </si>
  <si>
    <t>272</t>
  </si>
  <si>
    <t>Амортизация прав пользования машинами и оборудованием</t>
  </si>
  <si>
    <t>010444000</t>
  </si>
  <si>
    <t>273</t>
  </si>
  <si>
    <t>Амортизация прав пользования транспортными средствами</t>
  </si>
  <si>
    <t>010445000</t>
  </si>
  <si>
    <t>274</t>
  </si>
  <si>
    <t>Форма 0503768 с. 6</t>
  </si>
  <si>
    <t>Амортизация прав пользования инвентарем производственным и хозяйственным</t>
  </si>
  <si>
    <t>010446000</t>
  </si>
  <si>
    <t>275</t>
  </si>
  <si>
    <t>Амортизация прав пользования биологическими ресурсами</t>
  </si>
  <si>
    <t>010447000</t>
  </si>
  <si>
    <t>276</t>
  </si>
  <si>
    <t>Амортизация прав пользования прочими основными средствами</t>
  </si>
  <si>
    <t>010448000</t>
  </si>
  <si>
    <t>277</t>
  </si>
  <si>
    <t>Амортизация прав пользования непроизведенными активами</t>
  </si>
  <si>
    <t>010449000</t>
  </si>
  <si>
    <t>278</t>
  </si>
  <si>
    <t>5.3. Обесценение прав пользования нефинансовыми активами</t>
  </si>
  <si>
    <t>01144X000</t>
  </si>
  <si>
    <t>280</t>
  </si>
  <si>
    <t>5.4. Права пользования нематериальными активами</t>
  </si>
  <si>
    <t>01116Х000</t>
  </si>
  <si>
    <t>290</t>
  </si>
  <si>
    <t>Права пользования научными исследованиями (научно-исследовательскими разработками)</t>
  </si>
  <si>
    <t>01116N000</t>
  </si>
  <si>
    <t>291</t>
  </si>
  <si>
    <t>Права пользования опытно-конструкторскими и технологическими разработками</t>
  </si>
  <si>
    <t>01116R000</t>
  </si>
  <si>
    <t>292</t>
  </si>
  <si>
    <t>Права пользования программным обеспечением и базами данных</t>
  </si>
  <si>
    <t>01116I000</t>
  </si>
  <si>
    <t>293</t>
  </si>
  <si>
    <t>Права пользования иными объектами интеллектуальной собственности</t>
  </si>
  <si>
    <t>01116D000</t>
  </si>
  <si>
    <t>294</t>
  </si>
  <si>
    <t>5.5. Амортизация прав пользования нематериальными активами</t>
  </si>
  <si>
    <t>01046Х000</t>
  </si>
  <si>
    <t>300</t>
  </si>
  <si>
    <t>Амортизация прав пользования научными исследованиями (научно-исследовательскими разработками)</t>
  </si>
  <si>
    <t>01046N000</t>
  </si>
  <si>
    <t>301</t>
  </si>
  <si>
    <t>Форма 0503768 с. 7</t>
  </si>
  <si>
    <t>Амортизация прав пользования опытно-конструкторскими и технологическими разработками</t>
  </si>
  <si>
    <t>01046R000</t>
  </si>
  <si>
    <t>302</t>
  </si>
  <si>
    <t>Амортизация прав пользования программным обеспечением и базами данных</t>
  </si>
  <si>
    <t>01046I000</t>
  </si>
  <si>
    <t>303</t>
  </si>
  <si>
    <t>Амортизация прав пользования иными объектами интеллектуальной собственности</t>
  </si>
  <si>
    <t>01046D000</t>
  </si>
  <si>
    <t>304</t>
  </si>
  <si>
    <t>5.6. Обесценение прав пользования нематериальными активами</t>
  </si>
  <si>
    <t>0114Х0000</t>
  </si>
  <si>
    <t>310</t>
  </si>
  <si>
    <t>5.7. Вложения в права пользования нематериальными активами</t>
  </si>
  <si>
    <t>01066Х000</t>
  </si>
  <si>
    <t>320</t>
  </si>
  <si>
    <t>6. Биологические активы</t>
  </si>
  <si>
    <t>6.1. Биологические активы</t>
  </si>
  <si>
    <t>0113XX000</t>
  </si>
  <si>
    <t>330</t>
  </si>
  <si>
    <t>Животные на выращивании</t>
  </si>
  <si>
    <t>0113X1000</t>
  </si>
  <si>
    <t>331</t>
  </si>
  <si>
    <t>Животные на откорме</t>
  </si>
  <si>
    <t>0113X2000</t>
  </si>
  <si>
    <t>332</t>
  </si>
  <si>
    <t>Многолетние насаждения, выращиваемые в питомниках</t>
  </si>
  <si>
    <t>0113X3000</t>
  </si>
  <si>
    <t>333</t>
  </si>
  <si>
    <t>Многолетние насаждения для получения биологической продукции</t>
  </si>
  <si>
    <t>0113X4000</t>
  </si>
  <si>
    <t>334</t>
  </si>
  <si>
    <t>Прочие биологические активы на выращивании и откорме</t>
  </si>
  <si>
    <t>0113X5000</t>
  </si>
  <si>
    <t>335</t>
  </si>
  <si>
    <t>Продуктивные и племенные животные</t>
  </si>
  <si>
    <t>0113X6000</t>
  </si>
  <si>
    <t>336</t>
  </si>
  <si>
    <t>Однолетние насаждения для получения биологической продукции</t>
  </si>
  <si>
    <t>0113X7000</t>
  </si>
  <si>
    <t>337</t>
  </si>
  <si>
    <t>Многолетние насаждения, достигшие своей биологической зрелости</t>
  </si>
  <si>
    <t>0113X8000</t>
  </si>
  <si>
    <t>338</t>
  </si>
  <si>
    <t>Прочие биологические активы, достигшие своей биологической зрелости</t>
  </si>
  <si>
    <t>0113X9000</t>
  </si>
  <si>
    <t>339</t>
  </si>
  <si>
    <t>6.2. Обесценение биологических активов</t>
  </si>
  <si>
    <t>01149X000</t>
  </si>
  <si>
    <t>340</t>
  </si>
  <si>
    <t>6.3. Вложения в биологические активы</t>
  </si>
  <si>
    <t>0106X7000</t>
  </si>
  <si>
    <t>350</t>
  </si>
  <si>
    <t>6.4. Биологические активы в пути</t>
  </si>
  <si>
    <t>0107X4000</t>
  </si>
  <si>
    <t>360</t>
  </si>
  <si>
    <t>2. Недвижимое и особо ценное имущество учреждения </t>
  </si>
  <si>
    <t>Форма 0503768 с. 8</t>
  </si>
  <si>
    <t>1.1. Основные средства, всего</t>
  </si>
  <si>
    <t>600</t>
  </si>
  <si>
    <t>из них:
недвижимое имущество</t>
  </si>
  <si>
    <t>010110000</t>
  </si>
  <si>
    <t>601</t>
  </si>
  <si>
    <t>особо ценное имущество</t>
  </si>
  <si>
    <t>010120000</t>
  </si>
  <si>
    <t>602</t>
  </si>
  <si>
    <t>1.2. Амортизация основных средств, всего</t>
  </si>
  <si>
    <t>610</t>
  </si>
  <si>
    <t>x</t>
  </si>
  <si>
    <t>010410000</t>
  </si>
  <si>
    <t>611</t>
  </si>
  <si>
    <t>010420000</t>
  </si>
  <si>
    <t>612</t>
  </si>
  <si>
    <t>1.3. Обесценение основных средств,
всего</t>
  </si>
  <si>
    <t>620</t>
  </si>
  <si>
    <t>011410000</t>
  </si>
  <si>
    <t>621</t>
  </si>
  <si>
    <t>011420000</t>
  </si>
  <si>
    <t>622</t>
  </si>
  <si>
    <t>1.4. Вложения в  основные средства, всего</t>
  </si>
  <si>
    <t>630</t>
  </si>
  <si>
    <t>631</t>
  </si>
  <si>
    <t>632</t>
  </si>
  <si>
    <t>1.5. Основные средства в пути, всего </t>
  </si>
  <si>
    <t>640</t>
  </si>
  <si>
    <t>641</t>
  </si>
  <si>
    <t>642</t>
  </si>
  <si>
    <t>2.1. Нематериальные активы, всего</t>
  </si>
  <si>
    <t>670</t>
  </si>
  <si>
    <t>из них:
особо ценное движимое имущество</t>
  </si>
  <si>
    <t>010220000</t>
  </si>
  <si>
    <t>672</t>
  </si>
  <si>
    <t>2.2. Амортизация нематериальных активов, всего</t>
  </si>
  <si>
    <t>680</t>
  </si>
  <si>
    <t>01042Х000</t>
  </si>
  <si>
    <t>682</t>
  </si>
  <si>
    <t>Форма 0503768 с. 9</t>
  </si>
  <si>
    <t>в результате 
недостач, 
хищений</t>
  </si>
  <si>
    <t>2.3. Обесценение нематериальных
активов, всего</t>
  </si>
  <si>
    <t>0114XХ000</t>
  </si>
  <si>
    <t>690</t>
  </si>
  <si>
    <t>01142Х000</t>
  </si>
  <si>
    <t>692</t>
  </si>
  <si>
    <t>2.4. Вложения в нематериальные активы, всего</t>
  </si>
  <si>
    <t>700</t>
  </si>
  <si>
    <t>01062Х000</t>
  </si>
  <si>
    <t>702</t>
  </si>
  <si>
    <t>3.1. Непроизведенные активы, всего</t>
  </si>
  <si>
    <t>710</t>
  </si>
  <si>
    <t>010310000</t>
  </si>
  <si>
    <t>711</t>
  </si>
  <si>
    <t>3.2. Обесценение непроизведенных активов</t>
  </si>
  <si>
    <t>720</t>
  </si>
  <si>
    <t>0106X3000</t>
  </si>
  <si>
    <t>730</t>
  </si>
  <si>
    <t>010613000</t>
  </si>
  <si>
    <t>731</t>
  </si>
  <si>
    <t>4.1. Материальные запасы, всего</t>
  </si>
  <si>
    <t>740</t>
  </si>
  <si>
    <t>010520000</t>
  </si>
  <si>
    <t>742</t>
  </si>
  <si>
    <t>4.2. Вложения в материальные запасы, всего</t>
  </si>
  <si>
    <t>750</t>
  </si>
  <si>
    <t>010624000</t>
  </si>
  <si>
    <t>752</t>
  </si>
  <si>
    <t>760</t>
  </si>
  <si>
    <t>010723000</t>
  </si>
  <si>
    <t>762</t>
  </si>
  <si>
    <t>765</t>
  </si>
  <si>
    <t>5.1. Биологические активы, всего</t>
  </si>
  <si>
    <t>770</t>
  </si>
  <si>
    <t>01132X000</t>
  </si>
  <si>
    <t>771</t>
  </si>
  <si>
    <t>5.2. Обесценение биологических активов</t>
  </si>
  <si>
    <t>780</t>
  </si>
  <si>
    <t>5.3. Биологические активы в пути</t>
  </si>
  <si>
    <t>790</t>
  </si>
  <si>
    <t>010724000</t>
  </si>
  <si>
    <t>791</t>
  </si>
  <si>
    <t>3. Движение материальных ценностей на забалансовых счетах</t>
  </si>
  <si>
    <t>Форма 0503768 с. 10</t>
  </si>
  <si>
    <t>Забалансовый счет</t>
  </si>
  <si>
    <t>Наличие 
на начало года</t>
  </si>
  <si>
    <t>Наличие
на конец года</t>
  </si>
  <si>
    <t>1. Имущество, полученное в пользование, всего</t>
  </si>
  <si>
    <t>01</t>
  </si>
  <si>
    <t>800</t>
  </si>
  <si>
    <t>в том числе:
недвижимое имущество</t>
  </si>
  <si>
    <t>801</t>
  </si>
  <si>
    <t>из них:
имущество казны</t>
  </si>
  <si>
    <t>802</t>
  </si>
  <si>
    <t>движимое</t>
  </si>
  <si>
    <t>803</t>
  </si>
  <si>
    <t>из них:   
имущество казны</t>
  </si>
  <si>
    <t>804</t>
  </si>
  <si>
    <t>2. Материальные ценности на хранение, всего</t>
  </si>
  <si>
    <t>02</t>
  </si>
  <si>
    <t>810</t>
  </si>
  <si>
    <t>из них:
на хранении</t>
  </si>
  <si>
    <t>811</t>
  </si>
  <si>
    <t>признанные не активом</t>
  </si>
  <si>
    <t>812</t>
  </si>
  <si>
    <t>3. Бланки строгой отчетност, всего</t>
  </si>
  <si>
    <t>03</t>
  </si>
  <si>
    <t>820</t>
  </si>
  <si>
    <t>из них:</t>
  </si>
  <si>
    <t>4. Материальные ценности, оплаченные по централизованному снабжению, всего</t>
  </si>
  <si>
    <t>05</t>
  </si>
  <si>
    <t>830</t>
  </si>
  <si>
    <t>в том числе:
основные средства</t>
  </si>
  <si>
    <t>831</t>
  </si>
  <si>
    <t>832</t>
  </si>
  <si>
    <t>материальные запасы</t>
  </si>
  <si>
    <t>833</t>
  </si>
  <si>
    <t>834</t>
  </si>
  <si>
    <t>5. Награды, призы, кубки и ценные подарки, сувениры, всего</t>
  </si>
  <si>
    <t>07</t>
  </si>
  <si>
    <t>840</t>
  </si>
  <si>
    <t>Форма 0503768 с. 11</t>
  </si>
  <si>
    <t>6. Основные средства в эксплуатации, всего</t>
  </si>
  <si>
    <t>21</t>
  </si>
  <si>
    <t>850</t>
  </si>
  <si>
    <t>в том числе:
особо ценное движимое имущество</t>
  </si>
  <si>
    <t>851</t>
  </si>
  <si>
    <t>иное движимое имущество</t>
  </si>
  <si>
    <t>852</t>
  </si>
  <si>
    <t>7. Материальные ценности, полученные по централизованному снабжени, всего</t>
  </si>
  <si>
    <t>22</t>
  </si>
  <si>
    <t>860</t>
  </si>
  <si>
    <t>861</t>
  </si>
  <si>
    <t>862</t>
  </si>
  <si>
    <t>863</t>
  </si>
  <si>
    <t>864</t>
  </si>
  <si>
    <t>8. Нефинансовые активы, переданные в доверительное управление, всего</t>
  </si>
  <si>
    <t>24</t>
  </si>
  <si>
    <t>880</t>
  </si>
  <si>
    <t>881</t>
  </si>
  <si>
    <t>882</t>
  </si>
  <si>
    <t>особо ценное движимое имущество</t>
  </si>
  <si>
    <t>883</t>
  </si>
  <si>
    <t>нематериальные активы</t>
  </si>
  <si>
    <t>884</t>
  </si>
  <si>
    <t>885</t>
  </si>
  <si>
    <t>ROWS</t>
  </si>
  <si>
    <t>ROWS1</t>
  </si>
  <si>
    <t>886</t>
  </si>
  <si>
    <t>COLS</t>
  </si>
  <si>
    <t>COLS1</t>
  </si>
  <si>
    <t>887</t>
  </si>
  <si>
    <t>SECTIONS</t>
  </si>
  <si>
    <t>непроизведенные активы</t>
  </si>
  <si>
    <t>888</t>
  </si>
  <si>
    <t>финансовые активы</t>
  </si>
  <si>
    <t>889</t>
  </si>
  <si>
    <t>Форма 0503768 с. 12</t>
  </si>
  <si>
    <t>9. Имущество, переданное в возмездное пользование (аренду), всего</t>
  </si>
  <si>
    <t>25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</si>
  <si>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</si>
  <si>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</si>
  <si>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</si>
  <si>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</si>
  <si>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</si>
  <si>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</si>
  <si>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</si>
  <si>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</si>
  <si>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</si>
  <si>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10. Имущество, переданное в безвозмездное пользование, всего</t>
  </si>
  <si>
    <t>26</t>
  </si>
  <si>
    <t>900</t>
  </si>
  <si>
    <t>в том числе:
переданное в аренду (пользование) на льготных условиях, всего</t>
  </si>
  <si>
    <t>901</t>
  </si>
  <si>
    <t>основные средства, всего</t>
  </si>
  <si>
    <t>902</t>
  </si>
  <si>
    <t>903</t>
  </si>
  <si>
    <t>904</t>
  </si>
  <si>
    <t>нематериальные активы, всего</t>
  </si>
  <si>
    <t>905</t>
  </si>
  <si>
    <t>906</t>
  </si>
  <si>
    <t>материальные запасы, всего</t>
  </si>
  <si>
    <t>907</t>
  </si>
  <si>
    <t>908</t>
  </si>
  <si>
    <t>909</t>
  </si>
  <si>
    <t>Форма 0503768 с. 13</t>
  </si>
  <si>
    <t>переданное в пользование по иным основаниям, всего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</si>
  <si>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</si>
  <si>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</si>
  <si>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</si>
  <si>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</si>
  <si>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</si>
  <si>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</si>
  <si>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</si>
  <si>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</si>
  <si>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</si>
  <si>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Документ подписан ЭП:</t>
  </si>
  <si>
    <t>Кем подписан</t>
  </si>
  <si>
    <t>BKemOMK</t>
  </si>
  <si>
    <t>Дата подписания</t>
  </si>
  <si>
    <t>Серийный номер сертификата</t>
  </si>
  <si>
    <t>00BEF4B08BB4E274D42932ACC5F722F586</t>
  </si>
  <si>
    <t>Кем выдан сертификат</t>
  </si>
  <si>
    <t>Федеральное казначейство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</si>
  <si>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</si>
  <si>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</si>
  <si>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</si>
  <si>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</si>
  <si>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F6D382D67A3C1334EBE5C5596DFA7C909B3626D5</t>
  </si>
  <si>
    <t>Описание сертификата</t>
  </si>
  <si>
    <t>BKEMOMKD</t>
  </si>
  <si>
    <t>2D9ED2F2DADC1D9187FBA0AFD4489EF0</t>
  </si>
  <si>
    <t>FB74C7BE2E788E4286EA053CDB4AE716E4F0C3D8</t>
  </si>
  <si>
    <t>BKEMOMKE</t>
  </si>
  <si>
    <t>0099A20650B1E0E37A78FAB2E91438437E</t>
  </si>
  <si>
    <t>ЗАРЕМСКИХ АНЖЕЛИКА ВАЛЕРЬЕВНА</t>
  </si>
  <si>
    <t>0AF4AA74D00BFBEA1C16CB83F18D549780BDA07E</t>
  </si>
</sst>
</file>

<file path=xl/styles.xml><?xml version="1.0" encoding="utf-8"?>
<styleSheet xmlns="http://schemas.openxmlformats.org/spreadsheetml/2006/main">
  <numFmts xmlns="http://schemas.openxmlformats.org/spreadsheetml/2006/main" count="1">
    <numFmt formatCode="#,##0.00;\ \-\ #,##0.00;\ \-" numFmtId="51"/>
  </numFmts>
  <fonts count="11">
    <font>
      <sz val="10.00000000"/>
      <color rgb="FF000000"/>
      <name val="Arial Cyr"/>
    </font>
    <font>
      <sz val="8.00000000"/>
      <color rgb="FF000000"/>
      <name val="Arial Cyr"/>
    </font>
    <font>
      <b/>
      <sz val="12.00000000"/>
      <color rgb="FF000000"/>
      <name val="Arial Cyr"/>
    </font>
    <font>
      <sz val="8.00000000"/>
      <color rgb="FF000000"/>
      <name val="Arial"/>
    </font>
    <font>
      <b/>
      <sz val="10.00000000"/>
      <color rgb="FF000000"/>
      <name val="Arial Cyr"/>
    </font>
    <font>
      <b/>
      <sz val="8.00000000"/>
      <color rgb="FF000000"/>
      <name val="Arial Cyr"/>
    </font>
    <font>
      <b/>
      <i/>
      <sz val="8.00000000"/>
      <color rgb="FF000000"/>
      <name val="Arial Cyr"/>
    </font>
    <font>
      <sz val="8.00000000"/>
      <color rgb="FFC0C0C0"/>
      <name val="Arial Cyr"/>
    </font>
    <font>
      <sz val="12.00000000"/>
      <color rgb="FF000000"/>
      <name val="Arial Cyr"/>
    </font>
    <font>
      <i/>
      <sz val="12.00000000"/>
      <color rgb="FF000000"/>
      <name val="Arial Cyr"/>
    </font>
    <font>
      <i/>
      <sz val="8.00000000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CCFFFF"/>
      </patternFill>
    </fill>
    <fill>
      <patternFill patternType="solid">
        <fgColor rgb="FFCCFFCC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lightGray">
        <bgColor rgb="FFFFFFFF"/>
      </patternFill>
    </fill>
    <fill>
      <patternFill patternType="lightGray">
        <bgColor rgb="FFCCFFCC"/>
      </patternFill>
    </fill>
    <fill>
      <patternFill patternType="lightGray">
        <bgColor rgb="FFFFFFCC"/>
      </patternFill>
    </fill>
    <fill>
      <patternFill patternType="solid">
        <fgColor rgb="FFFFFF00"/>
      </patternFill>
    </fill>
  </fills>
  <borders count="5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</borders>
  <cellStyleXfs count="1">
    <xf borderId="0" fillId="0" fontId="0" numFmtId="0"/>
  </cellStyleXfs>
  <cellXfs count="163">
    <xf xfId="0" borderId="0" fillId="0" fontId="0" numFmtId="0"/>
    <xf xfId="0" borderId="0" fillId="0" fontId="1" numFmtId="49" applyFont="1" applyNumberFormat="1"/>
    <xf xfId="0" borderId="0" fillId="0" fontId="1" numFmtId="49" applyFont="1" applyNumberFormat="1" applyAlignment="1">
      <alignment horizontal="left"/>
    </xf>
    <xf xfId="0" borderId="0" fillId="0" fontId="1" numFmtId="49" applyFont="1" applyNumberFormat="1" applyAlignment="1">
      <alignment horizontal="center" wrapText="1"/>
    </xf>
    <xf xfId="0" borderId="0" fillId="0" fontId="1" numFmtId="49" applyFont="1" applyNumberFormat="1" applyAlignment="1">
      <alignment horizontal="center"/>
    </xf>
    <xf xfId="0" borderId="1" fillId="0" fontId="1" numFmtId="49" applyFont="1" applyNumberFormat="1" applyAlignment="1" applyBorder="1">
      <alignment horizontal="center"/>
    </xf>
    <xf xfId="0" borderId="0" fillId="0" fontId="0" numFmtId="49" applyNumberFormat="1"/>
    <xf xfId="0" borderId="0" fillId="0" fontId="2" numFmtId="0" applyFont="1" applyAlignment="1">
      <alignment horizontal="center"/>
    </xf>
    <xf xfId="0" borderId="2" fillId="0" fontId="1" numFmtId="0" applyFont="1" applyAlignment="1" applyBorder="1">
      <alignment horizontal="right"/>
    </xf>
    <xf xfId="0" borderId="3" fillId="0" fontId="1" numFmtId="49" applyFont="1" applyNumberFormat="1" applyAlignment="1" applyBorder="1">
      <alignment horizontal="center" vertical="center"/>
    </xf>
    <xf xfId="0" borderId="4" fillId="0" fontId="3" numFmtId="49" applyFont="1" applyNumberFormat="1" applyAlignment="1" applyBorder="1">
      <alignment horizontal="left"/>
    </xf>
    <xf xfId="0" borderId="0" fillId="0" fontId="3" numFmtId="49" applyFont="1" applyNumberFormat="1" applyAlignment="1">
      <alignment horizontal="left"/>
    </xf>
    <xf xfId="0" borderId="0" fillId="0" fontId="1" numFmtId="0" applyFont="1" applyAlignment="1">
      <alignment horizontal="center"/>
    </xf>
    <xf xfId="0" borderId="5" fillId="0" fontId="1" numFmtId="0" applyFont="1" applyAlignment="1" applyBorder="1">
      <alignment horizontal="center"/>
    </xf>
    <xf xfId="0" borderId="0" fillId="0" fontId="1" numFmtId="0" applyFont="1" applyAlignment="1">
      <alignment horizontal="right"/>
    </xf>
    <xf xfId="0" borderId="6" fillId="0" fontId="1" numFmtId="49" applyFont="1" applyNumberFormat="1" applyAlignment="1" applyBorder="1" applyProtection="1">
      <alignment horizontal="left" indent="2"/>
      <protection locked="0"/>
    </xf>
    <xf xfId="0" borderId="0" fillId="0" fontId="0" numFmtId="0" applyAlignment="1">
      <alignment horizontal="center"/>
    </xf>
    <xf xfId="0" borderId="7" fillId="0" fontId="0" numFmtId="0" applyAlignment="1" applyBorder="1">
      <alignment horizontal="center"/>
    </xf>
    <xf xfId="0" borderId="6" fillId="0" fontId="4" numFmtId="0" applyFont="1" applyAlignment="1" applyBorder="1">
      <alignment horizontal="center"/>
    </xf>
    <xf xfId="0" borderId="8" fillId="0" fontId="1" numFmtId="49" applyFont="1" applyNumberFormat="1" applyAlignment="1" applyBorder="1">
      <alignment horizontal="center" wrapText="1" vertical="center"/>
    </xf>
    <xf xfId="0" borderId="9" fillId="0" fontId="1" numFmtId="49" applyFont="1" applyNumberFormat="1" applyAlignment="1" applyBorder="1">
      <alignment horizontal="center" wrapText="1" vertical="center"/>
    </xf>
    <xf xfId="0" borderId="9" fillId="0" fontId="0" numFmtId="0" applyBorder="1"/>
    <xf xfId="0" borderId="10" fillId="0" fontId="1" numFmtId="49" applyFont="1" applyNumberFormat="1" applyAlignment="1" applyBorder="1">
      <alignment horizontal="center" wrapText="1" vertical="center"/>
    </xf>
    <xf xfId="0" borderId="11" fillId="0" fontId="1" numFmtId="49" applyFont="1" applyNumberFormat="1" applyAlignment="1" applyBorder="1">
      <alignment horizontal="center" wrapText="1" vertical="center"/>
    </xf>
    <xf xfId="0" borderId="12" fillId="0" fontId="1" numFmtId="49" applyFont="1" applyNumberFormat="1" applyAlignment="1" applyBorder="1">
      <alignment horizontal="center" wrapText="1" vertical="center"/>
    </xf>
    <xf xfId="0" borderId="13" fillId="0" fontId="1" numFmtId="49" applyFont="1" applyNumberFormat="1" applyAlignment="1" applyBorder="1">
      <alignment horizontal="center" wrapText="1" vertical="center"/>
    </xf>
    <xf xfId="0" borderId="14" fillId="0" fontId="1" numFmtId="49" applyFont="1" applyNumberFormat="1" applyAlignment="1" applyBorder="1">
      <alignment horizontal="center" wrapText="1" vertical="center"/>
    </xf>
    <xf xfId="0" borderId="8" fillId="0" fontId="1" numFmtId="0" applyFont="1" applyAlignment="1" applyBorder="1">
      <alignment horizontal="center" vertical="center"/>
    </xf>
    <xf xfId="0" borderId="15" fillId="0" fontId="1" numFmtId="49" applyFont="1" applyNumberFormat="1" applyAlignment="1" applyBorder="1">
      <alignment horizontal="center" vertical="center"/>
    </xf>
    <xf xfId="0" borderId="15" fillId="0" fontId="1" numFmtId="0" applyFont="1" applyAlignment="1" applyBorder="1">
      <alignment horizontal="center" vertical="center"/>
    </xf>
    <xf xfId="0" borderId="16" fillId="0" fontId="1" numFmtId="0" applyFont="1" applyAlignment="1" applyBorder="1">
      <alignment horizontal="center" vertical="center"/>
    </xf>
    <xf xfId="0" borderId="17" fillId="2" fontId="5" numFmtId="0" applyFont="1" applyAlignment="1" applyBorder="1" applyFill="1">
      <alignment horizontal="left" wrapText="1" indent="3"/>
    </xf>
    <xf xfId="0" borderId="18" fillId="2" fontId="1" numFmtId="49" applyFont="1" applyNumberFormat="1" applyAlignment="1" applyBorder="1" applyFill="1">
      <alignment horizontal="center"/>
    </xf>
    <xf xfId="0" borderId="19" fillId="2" fontId="1" numFmtId="49" applyFont="1" applyNumberFormat="1" applyAlignment="1" applyBorder="1" applyFill="1">
      <alignment horizontal="center"/>
    </xf>
    <xf xfId="0" borderId="19" fillId="2" fontId="1" numFmtId="0" applyFont="1" applyAlignment="1" applyBorder="1" applyFill="1">
      <alignment horizontal="center"/>
    </xf>
    <xf xfId="0" borderId="20" fillId="2" fontId="1" numFmtId="0" applyFont="1" applyAlignment="1" applyBorder="1" applyFill="1">
      <alignment horizontal="center"/>
    </xf>
    <xf xfId="0" borderId="21" fillId="2" fontId="6" numFmtId="0" applyFont="1" applyAlignment="1" applyBorder="1" applyFill="1">
      <alignment horizontal="left" wrapText="1"/>
    </xf>
    <xf xfId="0" borderId="22" fillId="2" fontId="1" numFmtId="49" applyFont="1" applyNumberFormat="1" applyAlignment="1" applyBorder="1" applyFill="1">
      <alignment horizontal="center"/>
    </xf>
    <xf xfId="0" borderId="13" fillId="2" fontId="1" numFmtId="49" applyFont="1" applyNumberFormat="1" applyAlignment="1" applyBorder="1" applyFill="1">
      <alignment horizontal="center"/>
    </xf>
    <xf xfId="0" borderId="13" fillId="3" fontId="3" numFmtId="51" applyFont="1" applyNumberFormat="1" applyAlignment="1" applyBorder="1" applyFill="1">
      <alignment horizontal="right"/>
    </xf>
    <xf xfId="0" borderId="23" fillId="4" fontId="3" numFmtId="51" applyFont="1" applyNumberFormat="1" applyAlignment="1" applyBorder="1" applyFill="1">
      <alignment horizontal="right"/>
    </xf>
    <xf xfId="0" borderId="4" fillId="0" fontId="0" numFmtId="0" applyBorder="1"/>
    <xf xfId="0" borderId="24" fillId="2" fontId="1" numFmtId="0" applyFont="1" applyAlignment="1" applyBorder="1" applyFill="1">
      <alignment horizontal="left" wrapText="1" indent="1"/>
    </xf>
    <xf xfId="0" borderId="25" fillId="2" fontId="1" numFmtId="49" applyFont="1" applyNumberFormat="1" applyAlignment="1" applyBorder="1" applyFill="1">
      <alignment horizontal="center"/>
    </xf>
    <xf xfId="0" borderId="9" fillId="2" fontId="1" numFmtId="49" applyFont="1" applyNumberFormat="1" applyAlignment="1" applyBorder="1" applyFill="1">
      <alignment horizontal="center"/>
    </xf>
    <xf xfId="0" borderId="9" fillId="0" fontId="3" numFmtId="51" applyFont="1" applyNumberFormat="1" applyAlignment="1" applyBorder="1" applyProtection="1">
      <alignment horizontal="right"/>
      <protection locked="0"/>
    </xf>
    <xf xfId="0" borderId="26" fillId="4" fontId="3" numFmtId="51" applyFont="1" applyNumberFormat="1" applyAlignment="1" applyBorder="1" applyFill="1">
      <alignment horizontal="right"/>
    </xf>
    <xf xfId="0" borderId="24" fillId="2" fontId="6" numFmtId="0" applyFont="1" applyAlignment="1" applyBorder="1" applyFill="1">
      <alignment horizontal="left" wrapText="1"/>
    </xf>
    <xf xfId="0" borderId="9" fillId="3" fontId="3" numFmtId="51" applyFont="1" applyNumberFormat="1" applyAlignment="1" applyBorder="1" applyFill="1">
      <alignment horizontal="right"/>
    </xf>
    <xf xfId="0" borderId="26" fillId="5" fontId="3" numFmtId="51" applyFont="1" applyNumberFormat="1" applyAlignment="1" applyBorder="1" applyFill="1">
      <alignment horizontal="right"/>
    </xf>
    <xf xfId="0" borderId="9" fillId="0" fontId="1" numFmtId="51" applyFont="1" applyNumberFormat="1" applyAlignment="1" applyBorder="1" applyProtection="1">
      <alignment horizontal="right"/>
      <protection locked="0"/>
    </xf>
    <xf xfId="0" borderId="27" fillId="2" fontId="1" numFmtId="49" applyFont="1" applyNumberFormat="1" applyAlignment="1" applyBorder="1" applyFill="1">
      <alignment horizontal="center"/>
    </xf>
    <xf xfId="0" borderId="15" fillId="2" fontId="1" numFmtId="49" applyFont="1" applyNumberFormat="1" applyAlignment="1" applyBorder="1" applyFill="1">
      <alignment horizontal="center"/>
    </xf>
    <xf xfId="0" borderId="15" fillId="0" fontId="3" numFmtId="51" applyFont="1" applyNumberFormat="1" applyAlignment="1" applyBorder="1" applyProtection="1">
      <alignment horizontal="right"/>
      <protection locked="0"/>
    </xf>
    <xf xfId="0" borderId="15" fillId="0" fontId="1" numFmtId="51" applyFont="1" applyNumberFormat="1" applyAlignment="1" applyBorder="1" applyProtection="1">
      <alignment horizontal="right"/>
      <protection locked="0"/>
    </xf>
    <xf xfId="0" borderId="28" fillId="5" fontId="3" numFmtId="51" applyFont="1" applyNumberFormat="1" applyAlignment="1" applyBorder="1" applyFill="1">
      <alignment horizontal="right"/>
    </xf>
    <xf xfId="0" borderId="29" fillId="0" fontId="1" numFmtId="0" applyFont="1" applyAlignment="1" applyBorder="1">
      <alignment horizontal="left" wrapText="1" indent="1"/>
    </xf>
    <xf xfId="0" borderId="30" fillId="0" fontId="1" numFmtId="49" applyFont="1" applyNumberFormat="1" applyAlignment="1" applyBorder="1">
      <alignment horizontal="center"/>
    </xf>
    <xf xfId="0" borderId="30" fillId="0" fontId="1" numFmtId="0" applyFont="1" applyAlignment="1" applyBorder="1">
      <alignment horizontal="center"/>
    </xf>
    <xf xfId="0" borderId="30" fillId="0" fontId="1" numFmtId="0" applyFont="1" applyAlignment="1" applyBorder="1">
      <alignment horizontal="right"/>
    </xf>
    <xf xfId="0" borderId="31" fillId="2" fontId="1" numFmtId="49" applyFont="1" applyNumberFormat="1" applyAlignment="1" applyBorder="1" applyFill="1">
      <alignment horizontal="center"/>
    </xf>
    <xf xfId="0" borderId="32" fillId="2" fontId="1" numFmtId="49" applyFont="1" applyNumberFormat="1" applyAlignment="1" applyBorder="1" applyFill="1">
      <alignment horizontal="center"/>
    </xf>
    <xf xfId="0" borderId="32" fillId="0" fontId="3" numFmtId="51" applyFont="1" applyNumberFormat="1" applyAlignment="1" applyBorder="1" applyProtection="1">
      <alignment horizontal="right"/>
      <protection locked="0"/>
    </xf>
    <xf xfId="0" borderId="32" fillId="0" fontId="1" numFmtId="51" applyFont="1" applyNumberFormat="1" applyAlignment="1" applyBorder="1" applyProtection="1">
      <alignment horizontal="right"/>
      <protection locked="0"/>
    </xf>
    <xf xfId="0" borderId="33" fillId="5" fontId="3" numFmtId="51" applyFont="1" applyNumberFormat="1" applyAlignment="1" applyBorder="1" applyFill="1">
      <alignment horizontal="right"/>
    </xf>
    <xf xfId="0" borderId="4" fillId="4" fontId="1" numFmtId="0" applyFont="1" applyBorder="1" applyFill="1"/>
    <xf xfId="0" borderId="0" fillId="0" fontId="1" numFmtId="0" applyFont="1"/>
    <xf xfId="0" borderId="28" fillId="4" fontId="3" numFmtId="51" applyFont="1" applyNumberFormat="1" applyAlignment="1" applyBorder="1" applyFill="1">
      <alignment horizontal="right"/>
    </xf>
    <xf xfId="0" borderId="33" fillId="4" fontId="3" numFmtId="51" applyFont="1" applyNumberFormat="1" applyAlignment="1" applyBorder="1" applyFill="1">
      <alignment horizontal="right"/>
    </xf>
    <xf xfId="0" borderId="4" fillId="6" fontId="1" numFmtId="0" applyFont="1" applyBorder="1" applyFill="1"/>
    <xf xfId="0" borderId="34" fillId="2" fontId="1" numFmtId="49" applyFont="1" applyNumberFormat="1" applyAlignment="1" applyBorder="1" applyFill="1">
      <alignment horizontal="center"/>
    </xf>
    <xf xfId="0" borderId="11" fillId="2" fontId="1" numFmtId="49" applyFont="1" applyNumberFormat="1" applyAlignment="1" applyBorder="1" applyFill="1">
      <alignment horizontal="center"/>
    </xf>
    <xf xfId="0" borderId="11" fillId="2" fontId="1" numFmtId="51" applyFont="1" applyNumberFormat="1" applyAlignment="1" applyBorder="1" applyFill="1">
      <alignment horizontal="center"/>
    </xf>
    <xf xfId="0" borderId="35" fillId="2" fontId="1" numFmtId="51" applyFont="1" applyNumberFormat="1" applyAlignment="1" applyBorder="1" applyFill="1">
      <alignment horizontal="center"/>
    </xf>
    <xf xfId="0" borderId="9" fillId="0" fontId="1" numFmtId="49" applyFont="1" applyNumberFormat="1" applyAlignment="1" applyBorder="1">
      <alignment horizontal="center" vertical="center"/>
    </xf>
    <xf xfId="0" borderId="9" fillId="0" fontId="1" numFmtId="0" applyFont="1" applyAlignment="1" applyBorder="1">
      <alignment horizontal="center" vertical="center"/>
    </xf>
    <xf xfId="0" borderId="10" fillId="0" fontId="1" numFmtId="0" applyFont="1" applyAlignment="1" applyBorder="1">
      <alignment horizontal="center" vertical="center"/>
    </xf>
    <xf xfId="0" borderId="13" fillId="0" fontId="3" numFmtId="51" applyFont="1" applyNumberFormat="1" applyAlignment="1" applyBorder="1" applyProtection="1">
      <alignment horizontal="right"/>
      <protection locked="0"/>
    </xf>
    <xf xfId="0" borderId="4" fillId="0" fontId="1" numFmtId="0" applyFont="1" applyBorder="1"/>
    <xf xfId="0" borderId="24" fillId="2" fontId="5" numFmtId="0" applyFont="1" applyAlignment="1" applyBorder="1" applyFill="1">
      <alignment horizontal="left" wrapText="1" indent="3"/>
    </xf>
    <xf xfId="0" borderId="9" fillId="2" fontId="1" numFmtId="51" applyFont="1" applyNumberFormat="1" applyAlignment="1" applyBorder="1" applyFill="1">
      <alignment horizontal="center"/>
    </xf>
    <xf xfId="0" borderId="26" fillId="2" fontId="1" numFmtId="51" applyFont="1" applyNumberFormat="1" applyAlignment="1" applyBorder="1" applyFill="1">
      <alignment horizontal="center"/>
    </xf>
    <xf xfId="0" borderId="9" fillId="2" fontId="3" numFmtId="51" applyFont="1" applyNumberFormat="1" applyAlignment="1" applyBorder="1" applyFill="1">
      <alignment horizontal="center"/>
    </xf>
    <xf xfId="0" borderId="29" fillId="0" fontId="4" numFmtId="0" applyFont="1" applyAlignment="1" applyBorder="1">
      <alignment horizontal="center"/>
    </xf>
    <xf xfId="0" borderId="30" fillId="0" fontId="4" numFmtId="0" applyFont="1" applyAlignment="1" applyBorder="1">
      <alignment horizontal="center"/>
    </xf>
    <xf xfId="0" borderId="0" fillId="4" fontId="1" numFmtId="0" applyFont="1" applyFill="1"/>
    <xf xfId="0" borderId="24" fillId="2" fontId="1" numFmtId="0" applyFont="1" applyAlignment="1" applyBorder="1" applyFill="1">
      <alignment horizontal="left" indent="1"/>
    </xf>
    <xf xfId="0" borderId="15" fillId="2" fontId="1" numFmtId="51" applyFont="1" applyNumberFormat="1" applyAlignment="1" applyBorder="1" applyFill="1">
      <alignment horizontal="center"/>
    </xf>
    <xf xfId="0" borderId="29" fillId="0" fontId="1" numFmtId="0" applyFont="1" applyBorder="1"/>
    <xf xfId="0" borderId="4" fillId="6" fontId="0" numFmtId="0" applyBorder="1" applyFill="1"/>
    <xf xfId="0" borderId="0" fillId="4" fontId="0" numFmtId="0" applyFill="1"/>
    <xf xfId="0" borderId="29" fillId="0" fontId="4" numFmtId="0" applyFont="1" applyAlignment="1" applyBorder="1">
      <alignment horizontal="center" wrapText="1"/>
    </xf>
    <xf xfId="0" borderId="30" fillId="0" fontId="4" numFmtId="0" applyFont="1" applyAlignment="1" applyBorder="1">
      <alignment horizontal="center" wrapText="1"/>
    </xf>
    <xf xfId="0" borderId="29" fillId="0" fontId="1" numFmtId="49" applyFont="1" applyNumberFormat="1" applyAlignment="1" applyBorder="1">
      <alignment horizontal="center" wrapText="1" vertical="center"/>
    </xf>
    <xf xfId="0" borderId="36" fillId="0" fontId="1" numFmtId="0" applyFont="1" applyAlignment="1" applyBorder="1">
      <alignment horizontal="center" vertical="center"/>
    </xf>
    <xf xfId="0" borderId="37" fillId="4" fontId="3" numFmtId="51" applyFont="1" applyNumberFormat="1" applyAlignment="1" applyBorder="1" applyFill="1">
      <alignment horizontal="right"/>
    </xf>
    <xf xfId="0" borderId="25" fillId="2" fontId="7" numFmtId="49" applyFont="1" applyNumberFormat="1" applyAlignment="1" applyBorder="1" applyFill="1">
      <alignment horizontal="center"/>
    </xf>
    <xf xfId="0" borderId="38" fillId="4" fontId="3" numFmtId="51" applyFont="1" applyNumberFormat="1" applyAlignment="1" applyBorder="1" applyFill="1">
      <alignment horizontal="right"/>
    </xf>
    <xf xfId="0" borderId="24" fillId="2" fontId="1" numFmtId="0" applyFont="1" applyAlignment="1" applyBorder="1" applyFill="1">
      <alignment horizontal="left" wrapText="1" indent="2"/>
    </xf>
    <xf xfId="0" borderId="24" fillId="7" fontId="3" numFmtId="0" applyFont="1" applyAlignment="1" applyBorder="1" applyProtection="1" applyFill="1">
      <alignment horizontal="left" wrapText="1" indent="1"/>
      <protection locked="0"/>
    </xf>
    <xf xfId="0" borderId="25" fillId="7" fontId="3" numFmtId="49" applyFont="1" applyNumberFormat="1" applyAlignment="1" applyBorder="1" applyProtection="1" applyFill="1">
      <alignment horizontal="center"/>
      <protection locked="0"/>
    </xf>
    <xf xfId="0" borderId="9" fillId="7" fontId="1" numFmtId="49" applyFont="1" applyNumberFormat="1" applyAlignment="1" applyBorder="1" applyProtection="1" applyFill="1">
      <alignment horizontal="center"/>
      <protection locked="0"/>
    </xf>
    <xf xfId="0" borderId="9" fillId="7" fontId="3" numFmtId="51" applyFont="1" applyNumberFormat="1" applyAlignment="1" applyBorder="1" applyProtection="1" applyFill="1">
      <alignment horizontal="right"/>
      <protection locked="0"/>
    </xf>
    <xf xfId="0" borderId="26" fillId="8" fontId="3" numFmtId="51" applyFont="1" applyNumberFormat="1" applyAlignment="1" applyBorder="1" applyFill="1">
      <alignment horizontal="right"/>
    </xf>
    <xf xfId="0" borderId="38" fillId="8" fontId="3" numFmtId="51" applyFont="1" applyNumberFormat="1" applyAlignment="1" applyBorder="1" applyFill="1">
      <alignment horizontal="right"/>
    </xf>
    <xf xfId="0" borderId="4" fillId="9" fontId="1" numFmtId="0" applyFont="1" applyBorder="1" applyFill="1"/>
    <xf xfId="0" borderId="0" fillId="8" fontId="1" numFmtId="0" applyFont="1" applyFill="1"/>
    <xf xfId="0" borderId="24" fillId="0" fontId="3" numFmtId="0" applyFont="1" applyAlignment="1" applyBorder="1">
      <alignment horizontal="left" wrapText="1" indent="1"/>
    </xf>
    <xf xfId="0" borderId="25" fillId="0" fontId="3" numFmtId="49" applyFont="1" applyNumberFormat="1" applyAlignment="1" applyBorder="1">
      <alignment horizontal="center"/>
    </xf>
    <xf xfId="0" borderId="9" fillId="0" fontId="1" numFmtId="49" applyFont="1" applyNumberFormat="1" applyAlignment="1" applyBorder="1">
      <alignment horizontal="center"/>
    </xf>
    <xf xfId="0" borderId="9" fillId="0" fontId="3" numFmtId="51" applyFont="1" applyNumberFormat="1" applyAlignment="1" applyBorder="1">
      <alignment horizontal="right"/>
    </xf>
    <xf xfId="0" borderId="9" fillId="2" fontId="1" numFmtId="51" applyFont="1" applyNumberFormat="1" applyAlignment="1" applyBorder="1" applyFill="1">
      <alignment horizontal="right"/>
    </xf>
    <xf xfId="0" borderId="26" fillId="2" fontId="1" numFmtId="51" applyFont="1" applyNumberFormat="1" applyAlignment="1" applyBorder="1" applyFill="1">
      <alignment horizontal="right"/>
    </xf>
    <xf xfId="0" borderId="38" fillId="2" fontId="1" numFmtId="51" applyFont="1" applyNumberFormat="1" applyAlignment="1" applyBorder="1" applyFill="1">
      <alignment horizontal="right"/>
    </xf>
    <xf xfId="0" borderId="24" fillId="0" fontId="1" numFmtId="0" applyFont="1" applyAlignment="1" applyBorder="1">
      <alignment horizontal="left" indent="1"/>
    </xf>
    <xf xfId="0" borderId="25" fillId="0" fontId="1" numFmtId="49" applyFont="1" applyNumberFormat="1" applyAlignment="1" applyBorder="1">
      <alignment horizontal="center"/>
    </xf>
    <xf xfId="0" borderId="27" fillId="0" fontId="1" numFmtId="49" applyFont="1" applyNumberFormat="1" applyAlignment="1" applyBorder="1">
      <alignment horizontal="center"/>
    </xf>
    <xf xfId="0" borderId="15" fillId="0" fontId="1" numFmtId="49" applyFont="1" applyNumberFormat="1" applyAlignment="1" applyBorder="1">
      <alignment horizontal="center"/>
    </xf>
    <xf xfId="0" borderId="15" fillId="0" fontId="3" numFmtId="51" applyFont="1" applyNumberFormat="1" applyAlignment="1" applyBorder="1">
      <alignment horizontal="right"/>
    </xf>
    <xf xfId="0" borderId="39" fillId="4" fontId="3" numFmtId="51" applyFont="1" applyNumberFormat="1" applyAlignment="1" applyBorder="1" applyFill="1">
      <alignment horizontal="right"/>
    </xf>
    <xf xfId="0" borderId="29" fillId="0" fontId="1" numFmtId="0" applyFont="1" applyAlignment="1" applyBorder="1">
      <alignment horizontal="left" indent="1"/>
    </xf>
    <xf xfId="0" borderId="30" fillId="0" fontId="1" numFmtId="0" applyFont="1" applyBorder="1"/>
    <xf xfId="0" borderId="24" fillId="2" fontId="1" numFmtId="0" applyFont="1" applyAlignment="1" applyBorder="1" applyFill="1">
      <alignment horizontal="left" indent="2"/>
    </xf>
    <xf xfId="0" borderId="4" fillId="10" fontId="1" numFmtId="0" applyFont="1" applyBorder="1" applyFill="1"/>
    <xf xfId="0" borderId="0" fillId="10" fontId="1" numFmtId="0" applyFont="1" applyFill="1"/>
    <xf xfId="0" borderId="24" fillId="2" fontId="1" numFmtId="0" applyFont="1" applyAlignment="1" applyBorder="1" applyFill="1">
      <alignment horizontal="left" wrapText="1" indent="3"/>
    </xf>
    <xf xfId="0" borderId="24" fillId="2" fontId="1" numFmtId="0" applyFont="1" applyAlignment="1" applyBorder="1" applyFill="1">
      <alignment horizontal="left" indent="3"/>
    </xf>
    <xf xfId="0" borderId="24" fillId="7" fontId="3" numFmtId="0" applyFont="1" applyAlignment="1" applyBorder="1" applyProtection="1" applyFill="1">
      <alignment horizontal="left" wrapText="1" indent="2"/>
      <protection locked="0"/>
    </xf>
    <xf xfId="0" borderId="31" fillId="2" fontId="7" numFmtId="49" applyFont="1" applyNumberFormat="1" applyAlignment="1" applyBorder="1" applyFill="1">
      <alignment horizontal="center"/>
    </xf>
    <xf xfId="0" borderId="27" fillId="7" fontId="3" numFmtId="49" applyFont="1" applyNumberFormat="1" applyAlignment="1" applyBorder="1" applyProtection="1" applyFill="1">
      <alignment horizontal="center"/>
      <protection locked="0"/>
    </xf>
    <xf xfId="0" borderId="15" fillId="7" fontId="1" numFmtId="49" applyFont="1" applyNumberFormat="1" applyAlignment="1" applyBorder="1" applyProtection="1" applyFill="1">
      <alignment horizontal="center"/>
      <protection locked="0"/>
    </xf>
    <xf xfId="0" borderId="15" fillId="7" fontId="3" numFmtId="51" applyFont="1" applyNumberFormat="1" applyAlignment="1" applyBorder="1" applyProtection="1" applyFill="1">
      <alignment horizontal="right"/>
      <protection locked="0"/>
    </xf>
    <xf xfId="0" borderId="28" fillId="8" fontId="3" numFmtId="51" applyFont="1" applyNumberFormat="1" applyAlignment="1" applyBorder="1" applyFill="1">
      <alignment horizontal="right"/>
    </xf>
    <xf xfId="0" borderId="39" fillId="8" fontId="3" numFmtId="51" applyFont="1" applyNumberFormat="1" applyAlignment="1" applyBorder="1" applyFill="1">
      <alignment horizontal="right"/>
    </xf>
    <xf xfId="0" borderId="31" fillId="0" fontId="1" numFmtId="49" applyFont="1" applyNumberFormat="1" applyAlignment="1" applyBorder="1">
      <alignment horizontal="center"/>
    </xf>
    <xf xfId="0" borderId="32" fillId="0" fontId="1" numFmtId="49" applyFont="1" applyNumberFormat="1" applyAlignment="1" applyBorder="1">
      <alignment horizontal="center"/>
    </xf>
    <xf xfId="0" borderId="32" fillId="0" fontId="3" numFmtId="51" applyFont="1" applyNumberFormat="1" applyAlignment="1" applyBorder="1">
      <alignment horizontal="right"/>
    </xf>
    <xf xfId="0" borderId="7" fillId="0" fontId="0" numFmtId="0" applyBorder="1"/>
    <xf xfId="0" borderId="40" fillId="0" fontId="0" numFmtId="0" applyBorder="1"/>
    <xf xfId="0" borderId="41" fillId="0" fontId="0" numFmtId="0" applyBorder="1"/>
    <xf xfId="0" borderId="42" fillId="0" fontId="8" numFmtId="49" applyFont="1" applyNumberFormat="1" applyAlignment="1" applyBorder="1">
      <alignment horizontal="center"/>
    </xf>
    <xf xfId="0" borderId="43" fillId="0" fontId="8" numFmtId="49" applyFont="1" applyNumberFormat="1" applyAlignment="1" applyBorder="1">
      <alignment horizontal="center"/>
    </xf>
    <xf xfId="0" borderId="44" fillId="0" fontId="9" numFmtId="0" applyFont="1" applyAlignment="1" applyBorder="1">
      <alignment horizontal="left" vertical="center" indent="2"/>
    </xf>
    <xf xfId="0" borderId="42" fillId="0" fontId="9" numFmtId="0" applyFont="1" applyAlignment="1" applyBorder="1">
      <alignment horizontal="left" vertical="center" indent="2"/>
    </xf>
    <xf xfId="0" borderId="45" fillId="0" fontId="0" numFmtId="0" applyBorder="1"/>
    <xf xfId="0" borderId="43" fillId="0" fontId="1" numFmtId="49" applyFont="1" applyNumberFormat="1" applyAlignment="1" applyBorder="1">
      <alignment horizontal="center"/>
    </xf>
    <xf xfId="0" borderId="43" fillId="0" fontId="1" numFmtId="0" applyFont="1" applyAlignment="1" applyBorder="1">
      <alignment horizontal="center"/>
    </xf>
    <xf xfId="0" borderId="46" fillId="0" fontId="10" numFmtId="0" applyFont="1" applyAlignment="1" applyBorder="1">
      <alignment horizontal="right" indent="1"/>
    </xf>
    <xf xfId="0" borderId="47" fillId="0" fontId="10" numFmtId="0" applyFont="1" applyAlignment="1" applyBorder="1">
      <alignment horizontal="right" indent="1"/>
    </xf>
    <xf xfId="0" borderId="48" fillId="0" fontId="6" numFmtId="49" applyFont="1" applyNumberFormat="1" applyAlignment="1" applyBorder="1">
      <alignment horizontal="left" indent="1"/>
    </xf>
    <xf xfId="0" borderId="46" fillId="0" fontId="6" numFmtId="49" applyFont="1" applyNumberFormat="1" applyAlignment="1" applyBorder="1">
      <alignment horizontal="left" indent="1"/>
    </xf>
    <xf xfId="0" borderId="45" fillId="0" fontId="10" numFmtId="0" applyFont="1" applyAlignment="1" applyBorder="1">
      <alignment horizontal="right" indent="1"/>
    </xf>
    <xf xfId="0" borderId="0" fillId="0" fontId="10" numFmtId="0" applyFont="1" applyAlignment="1">
      <alignment horizontal="right" indent="1"/>
    </xf>
    <xf xfId="0" borderId="41" fillId="0" fontId="6" numFmtId="14" applyFont="1" applyNumberFormat="1" applyAlignment="1" applyBorder="1">
      <alignment horizontal="left" indent="1"/>
    </xf>
    <xf xfId="0" borderId="45" fillId="0" fontId="6" numFmtId="14" applyFont="1" applyNumberFormat="1" applyAlignment="1" applyBorder="1">
      <alignment horizontal="left" indent="1"/>
    </xf>
    <xf xfId="0" borderId="41" fillId="0" fontId="6" numFmtId="49" applyFont="1" applyNumberFormat="1" applyAlignment="1" applyBorder="1">
      <alignment horizontal="left" indent="1"/>
    </xf>
    <xf xfId="0" borderId="45" fillId="0" fontId="6" numFmtId="49" applyFont="1" applyNumberFormat="1" applyAlignment="1" applyBorder="1">
      <alignment horizontal="left" indent="1"/>
    </xf>
    <xf xfId="0" borderId="49" fillId="0" fontId="10" numFmtId="0" applyFont="1" applyAlignment="1" applyBorder="1">
      <alignment horizontal="right" indent="1"/>
    </xf>
    <xf xfId="0" borderId="40" fillId="0" fontId="10" numFmtId="0" applyFont="1" applyAlignment="1" applyBorder="1">
      <alignment horizontal="right" indent="1"/>
    </xf>
    <xf xfId="0" borderId="50" fillId="0" fontId="6" numFmtId="49" applyFont="1" applyNumberFormat="1" applyAlignment="1" applyBorder="1">
      <alignment horizontal="left" wrapText="1" indent="1"/>
    </xf>
    <xf xfId="0" borderId="49" fillId="0" fontId="6" numFmtId="49" applyFont="1" applyNumberFormat="1" applyAlignment="1" applyBorder="1">
      <alignment horizontal="left" wrapText="1" indent="1"/>
    </xf>
    <xf xfId="0" borderId="47" fillId="0" fontId="1" numFmtId="49" applyFont="1" applyNumberFormat="1" applyAlignment="1" applyBorder="1">
      <alignment horizontal="center"/>
    </xf>
    <xf xfId="0" borderId="47" fillId="0" fontId="1" numFmtId="0" applyFont="1" applyAlignment="1" applyBorder="1">
      <alignment horizontal="center"/>
    </xf>
  </cellXfs>
  <dxfs count="0"/>
</styleSheet>
</file>

<file path=xl/_rels/workbook.xml.rels><Relationships xmlns="http://schemas.openxmlformats.org/package/2006/relationships"><Relationship Id="rId4" Type="http://schemas.openxmlformats.org/officeDocument/2006/relationships/sharedStrings" Target="sharedStrings.xml" xmlns="http://schemas.openxmlformats.org/package/2006/relationships" /><Relationship Id="rId5" Type="http://schemas.openxmlformats.org/officeDocument/2006/relationships/styles" Target="styles.xml" /><Relationship Id="rId6" Type="http://schemas.openxmlformats.org/officeDocument/2006/relationships/worksheet" Target="worksheets/sheet1.xml" /></Relationships>
</file>

<file path=xl/drawings/_rels/drawing1.xml.rels><Relationships xmlns="http://schemas.openxmlformats.org/package/2006/relationships"><Relationship Id="rId1" Target="../media/image1.png" Type="http://schemas.openxmlformats.org/officeDocument/2006/relationships/image" xmlns="http://schemas.openxmlformats.org/package/2006/relationships" 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3</xdr:col>
      <xdr:colOff>285751</xdr:colOff>
      <xdr:row>304</xdr:row>
      <xdr:rowOff>38100</xdr:rowOff>
    </xdr:from>
    <xdr:to>
      <xdr:col>4</xdr:col>
      <xdr:colOff>448526</xdr:colOff>
      <xdr:row>304</xdr:row>
      <xdr:rowOff>523875</xdr:rowOff>
    </xdr:to>
    <xdr:pic>
      <xdr:nvPicPr>
        <xdr:cNvPr id="1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worksheets/_rels/sheet1.xml.rels><Relationships xmlns="http://schemas.openxmlformats.org/package/2006/relationships"><Relationship Id="rId1" Target="../drawings/drawing1.xml" Type="http://schemas.openxmlformats.org/officeDocument/2006/relationships/drawing" xmlns="http://schemas.openxmlformats.org/package/2006/relationships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>
  <dimension xmlns="http://schemas.openxmlformats.org/spreadsheetml/2006/main" ref="A1:Q338"/>
  <sheetViews>
    <sheetView workbookViewId="0" tabSelected="1"/>
  </sheetViews>
  <cols>
    <col width="0.85546875" customWidth="1" min="1" max="1"/>
    <col width="33.14062500" customWidth="1" min="2" max="2"/>
    <col width="9.14062500" customWidth="1" min="3" max="3"/>
    <col width="4.71093750" customWidth="1" min="4" max="4"/>
    <col width="16.71093750" customWidth="1" min="5" max="5"/>
    <col width="16.71093750" customWidth="1" min="6" max="6"/>
    <col width="16.71093750" customWidth="1" min="7" max="7"/>
    <col width="16.71093750" customWidth="1" min="8" max="8"/>
    <col width="16.71093750" customWidth="1" min="9" max="9"/>
    <col width="16.71093750" customWidth="1" min="10" max="10"/>
    <col width="16.71093750" customWidth="1" min="11" max="11"/>
    <col width="16.71093750" customWidth="1" min="12" max="12"/>
    <col hidden="1" width="9.14062500" customWidth="1" min="13" max="13"/>
    <col hidden="1" width="12.14062500" customWidth="1" min="14" max="14"/>
    <col hidden="1" width="9.14062500" customWidth="1" min="15" max="15"/>
    <col hidden="1" width="15.28515625" customWidth="1" min="16" max="16"/>
    <col width="8.43000000" customWidth="1" min="17" max="17"/>
  </cols>
  <sheetData>
    <row r="1" ht="5.10000000" customHeight="1">
      <c s="1" r="A1"/>
      <c s="2" r="B1"/>
      <c s="0" r="C1"/>
      <c s="0" r="D1"/>
      <c s="1" r="E1"/>
      <c s="1" r="F1"/>
      <c s="3" r="G1"/>
      <c s="4" r="H1"/>
      <c s="4" r="I1"/>
      <c s="4" r="J1"/>
      <c s="4" r="K1"/>
      <c s="5" r="L1"/>
      <c s="0" r="M1"/>
      <c s="0" r="N1"/>
      <c s="0" r="O1"/>
      <c s="0" r="P1"/>
      <c s="0" r="Q1"/>
    </row>
    <row r="2" ht="16.50000000" customHeight="1">
      <c s="6" r="A2"/>
      <c s="7" r="B2" t="s">
        <v>0</v>
      </c>
      <c s="7" r="C2"/>
      <c s="7" r="D2"/>
      <c s="7" r="E2"/>
      <c s="7" r="F2"/>
      <c s="7" r="G2"/>
      <c s="7" r="H2"/>
      <c s="7" r="I2"/>
      <c s="7" r="J2"/>
      <c s="8" r="K2" t="s">
        <v>1</v>
      </c>
      <c s="9" r="L2" t="s">
        <v>2</v>
      </c>
      <c s="10" r="M2" t="s">
        <v>3</v>
      </c>
      <c s="11" r="N2" t="s">
        <v>4</v>
      </c>
      <c s="11" r="O2" t="s">
        <v>5</v>
      </c>
      <c s="11" r="P2" t="s">
        <v>6</v>
      </c>
      <c s="0" r="Q2"/>
    </row>
    <row r="3" ht="12.75000000" customHeight="1">
      <c s="1" r="A3"/>
      <c s="12" r="B3"/>
      <c s="12" r="C3"/>
      <c s="12" r="D3"/>
      <c s="12" r="E3"/>
      <c s="12" r="F3"/>
      <c s="12" r="G3"/>
      <c s="12" r="H3"/>
      <c s="12" r="I3"/>
      <c s="12" r="J3"/>
      <c s="12" r="K3"/>
      <c s="13" r="L3"/>
      <c s="11" r="M3" t="s">
        <v>7</v>
      </c>
      <c s="11" r="N3" t="s">
        <v>8</v>
      </c>
      <c s="11" r="O3" t="s">
        <v>9</v>
      </c>
      <c s="11" r="P3" t="s">
        <v>10</v>
      </c>
      <c s="0" r="Q3"/>
    </row>
    <row r="4" ht="12.75000000" customHeight="1">
      <c s="1" r="A4"/>
      <c s="14" r="B4" t="s">
        <v>11</v>
      </c>
      <c s="15" r="C4" t="s">
        <v>12</v>
      </c>
      <c s="15" r="D4"/>
      <c s="15" r="E4"/>
      <c s="15" r="F4"/>
      <c s="15" r="G4"/>
      <c s="15" r="H4"/>
      <c s="15" r="I4"/>
      <c s="15" r="J4"/>
      <c s="15" r="K4"/>
      <c s="15" r="L4"/>
      <c s="11" r="M4" t="s">
        <v>13</v>
      </c>
      <c s="11" r="N4" t="s">
        <v>14</v>
      </c>
      <c s="11" r="O4"/>
      <c s="11" r="P4" t="s">
        <v>15</v>
      </c>
      <c s="0" r="Q4"/>
    </row>
    <row r="5" ht="12.75000000" customHeight="1">
      <c s="6" r="A5"/>
      <c s="16" r="B5"/>
      <c s="17" r="C5"/>
      <c s="17" r="D5"/>
      <c s="17" r="E5"/>
      <c s="17" r="F5"/>
      <c s="17" r="G5"/>
      <c s="17" r="H5"/>
      <c s="17" r="I5"/>
      <c s="17" r="J5"/>
      <c s="17" r="K5"/>
      <c s="17" r="L5"/>
      <c s="11" r="M5"/>
      <c s="11" r="N5" t="s">
        <v>16</v>
      </c>
      <c s="11" r="O5" t="s">
        <v>17</v>
      </c>
      <c s="11" r="P5" t="s">
        <v>18</v>
      </c>
      <c s="0" r="Q5"/>
    </row>
    <row r="6" ht="12.75000000" customHeight="1">
      <c s="6" r="A6"/>
      <c s="18" r="B6" t="s">
        <v>19</v>
      </c>
      <c s="18" r="C6"/>
      <c s="18" r="D6"/>
      <c s="18" r="E6"/>
      <c s="18" r="F6"/>
      <c s="18" r="G6"/>
      <c s="18" r="H6"/>
      <c s="18" r="I6"/>
      <c s="18" r="J6"/>
      <c s="18" r="K6"/>
      <c s="18" r="L6"/>
      <c s="11" r="M6"/>
      <c s="11" r="N6" t="s">
        <v>20</v>
      </c>
      <c s="11" r="O6" t="s">
        <v>21</v>
      </c>
      <c s="11" r="P6" t="s">
        <v>22</v>
      </c>
      <c s="0" r="Q6"/>
    </row>
    <row r="7" ht="12.75000000" customHeight="1">
      <c s="1" r="A7"/>
      <c s="19" r="B7" t="s">
        <v>23</v>
      </c>
      <c s="20" r="C7"/>
      <c s="20" r="D7" t="s">
        <v>24</v>
      </c>
      <c s="20" r="E7" t="s">
        <v>25</v>
      </c>
      <c s="20" r="F7" t="s">
        <v>26</v>
      </c>
      <c s="21" r="G7"/>
      <c s="21" r="H7"/>
      <c s="20" r="I7" t="s">
        <v>27</v>
      </c>
      <c s="22" r="J7"/>
      <c s="19" r="K7"/>
      <c s="22" r="L7" t="s">
        <v>28</v>
      </c>
      <c s="11" r="M7"/>
      <c s="11" r="N7" t="s">
        <v>29</v>
      </c>
      <c s="11" r="O7"/>
      <c s="11" r="P7" t="s">
        <v>30</v>
      </c>
      <c s="0" r="Q7"/>
    </row>
    <row r="8" ht="15.00000000" customHeight="1">
      <c s="1" r="A8"/>
      <c s="19" r="B8" t="s">
        <v>31</v>
      </c>
      <c s="20" r="C8" t="s">
        <v>32</v>
      </c>
      <c s="23" r="D8"/>
      <c s="23" r="E8"/>
      <c s="20" r="F8" t="s">
        <v>33</v>
      </c>
      <c s="20" r="G8" t="s">
        <v>34</v>
      </c>
      <c s="20" r="H8"/>
      <c s="20" r="I8" t="s">
        <v>33</v>
      </c>
      <c s="20" r="J8" t="s">
        <v>34</v>
      </c>
      <c s="20" r="K8"/>
      <c s="24" r="L8"/>
      <c s="11" r="M8"/>
      <c s="11" r="N8" t="s">
        <v>35</v>
      </c>
      <c s="11" r="O8"/>
      <c s="11" r="P8" t="s">
        <v>36</v>
      </c>
      <c s="0" r="Q8"/>
    </row>
    <row r="9" ht="45.00000000" customHeight="1">
      <c s="1" r="A9"/>
      <c s="19" r="B9"/>
      <c s="20" r="C9"/>
      <c s="25" r="D9"/>
      <c s="25" r="E9"/>
      <c s="20" r="F9"/>
      <c s="20" r="G9" t="s">
        <v>37</v>
      </c>
      <c s="20" r="H9" t="s">
        <v>38</v>
      </c>
      <c s="20" r="I9"/>
      <c s="20" r="J9" t="s">
        <v>39</v>
      </c>
      <c s="20" r="K9" t="s">
        <v>40</v>
      </c>
      <c s="26" r="L9"/>
      <c s="11" r="M9"/>
      <c s="11" r="N9" t="s">
        <v>41</v>
      </c>
      <c s="11" r="O9"/>
      <c s="11" r="P9" t="s">
        <v>42</v>
      </c>
      <c s="0" r="Q9"/>
    </row>
    <row r="10" ht="12.00000000" customHeight="1">
      <c s="1" r="A10"/>
      <c s="27" r="B10">
        <v>1</v>
      </c>
      <c s="28" r="C10" t="s">
        <v>43</v>
      </c>
      <c s="28" r="D10" t="s">
        <v>17</v>
      </c>
      <c s="29" r="E10">
        <v>4</v>
      </c>
      <c s="29" r="F10">
        <v>5</v>
      </c>
      <c s="29" r="G10">
        <v>6</v>
      </c>
      <c s="29" r="H10">
        <v>7</v>
      </c>
      <c s="29" r="I10">
        <v>8</v>
      </c>
      <c s="29" r="J10">
        <v>9</v>
      </c>
      <c s="29" r="K10">
        <v>10</v>
      </c>
      <c s="30" r="L10">
        <v>11</v>
      </c>
      <c s="11" r="M10"/>
      <c s="11" r="N10" t="s">
        <v>44</v>
      </c>
      <c s="11" r="O10"/>
      <c s="11" r="P10" t="s">
        <v>45</v>
      </c>
      <c s="0" r="Q10"/>
    </row>
    <row r="11" ht="15.00000000" customHeight="1">
      <c s="1" r="A11"/>
      <c s="31" r="B11" t="s">
        <v>46</v>
      </c>
      <c s="32" r="C11"/>
      <c s="33" r="D11"/>
      <c s="33" r="E11"/>
      <c s="33" r="F11"/>
      <c s="33" r="G11"/>
      <c s="33" r="H11"/>
      <c s="34" r="I11"/>
      <c s="34" r="J11"/>
      <c s="34" r="K11"/>
      <c s="35" r="L11"/>
      <c s="10" r="M11" t="s">
        <v>47</v>
      </c>
      <c s="11" r="N11" t="s">
        <v>48</v>
      </c>
      <c s="11" r="O11" t="s">
        <v>47</v>
      </c>
      <c s="11" r="P11" t="s">
        <v>49</v>
      </c>
      <c s="0" r="Q11"/>
    </row>
    <row r="12" ht="15.00000000" customHeight="1">
      <c s="1" r="A12"/>
      <c s="36" r="B12" t="s">
        <v>50</v>
      </c>
      <c s="37" r="C12" t="s">
        <v>51</v>
      </c>
      <c s="38" r="D12" t="s">
        <v>52</v>
      </c>
      <c s="39" r="E12">
        <f>SUM(E13:E20)</f>
      </c>
      <c s="39" r="F12">
        <f>SUM(F13:F20)</f>
      </c>
      <c s="39" r="G12">
        <f>SUM(G13:G20)</f>
      </c>
      <c s="39" r="H12">
        <f>SUM(H13:H20)</f>
      </c>
      <c s="39" r="I12">
        <f>SUM(I13:I20)</f>
      </c>
      <c s="39" r="J12">
        <f>SUM(J13:J20)</f>
      </c>
      <c s="39" r="K12">
        <f>SUM(K13:K20)</f>
      </c>
      <c s="40" r="L12">
        <f>E12+F12-I12</f>
      </c>
      <c s="41" r="M12"/>
      <c s="0" r="N12"/>
      <c s="0" r="O12"/>
      <c s="0" r="P12"/>
      <c s="0" r="Q12"/>
    </row>
    <row r="13" ht="15.00000000" customHeight="1">
      <c s="1" r="A13"/>
      <c s="42" r="B13" t="s">
        <v>53</v>
      </c>
      <c s="43" r="C13" t="s">
        <v>54</v>
      </c>
      <c s="44" r="D13" t="s">
        <v>55</v>
      </c>
      <c s="45" r="E13"/>
      <c s="45" r="F13"/>
      <c s="45" r="G13"/>
      <c s="45" r="H13"/>
      <c s="45" r="I13"/>
      <c s="45" r="J13"/>
      <c s="45" r="K13"/>
      <c s="46" r="L13">
        <f>E13+F13-I13</f>
      </c>
      <c s="41" r="M13"/>
      <c s="0" r="N13"/>
      <c s="0" r="O13"/>
      <c s="0" r="P13"/>
      <c s="0" r="Q13"/>
    </row>
    <row r="14" ht="22.50000000" customHeight="1">
      <c s="1" r="A14"/>
      <c s="42" r="B14" t="s">
        <v>56</v>
      </c>
      <c s="43" r="C14" t="s">
        <v>57</v>
      </c>
      <c s="44" r="D14" t="s">
        <v>58</v>
      </c>
      <c s="45" r="E14"/>
      <c s="45" r="F14"/>
      <c s="45" r="G14"/>
      <c s="45" r="H14"/>
      <c s="45" r="I14"/>
      <c s="45" r="J14"/>
      <c s="45" r="K14"/>
      <c s="46" r="L14">
        <f>E14+F14-I14</f>
      </c>
      <c s="41" r="M14"/>
      <c s="0" r="N14"/>
      <c s="0" r="O14"/>
      <c s="0" r="P14"/>
      <c s="0" r="Q14"/>
    </row>
    <row r="15" ht="15.00000000" customHeight="1">
      <c s="1" r="A15"/>
      <c s="42" r="B15" t="s">
        <v>59</v>
      </c>
      <c s="43" r="C15" t="s">
        <v>60</v>
      </c>
      <c s="44" r="D15" t="s">
        <v>61</v>
      </c>
      <c s="45" r="E15"/>
      <c s="45" r="F15"/>
      <c s="45" r="G15"/>
      <c s="45" r="H15"/>
      <c s="45" r="I15"/>
      <c s="45" r="J15"/>
      <c s="45" r="K15"/>
      <c s="46" r="L15">
        <f>E15+F15-I15</f>
      </c>
      <c s="41" r="M15"/>
      <c s="0" r="N15"/>
      <c s="0" r="O15"/>
      <c s="0" r="P15"/>
      <c s="0" r="Q15"/>
    </row>
    <row r="16" ht="15.00000000" customHeight="1">
      <c s="1" r="A16"/>
      <c s="42" r="B16" t="s">
        <v>62</v>
      </c>
      <c s="43" r="C16" t="s">
        <v>63</v>
      </c>
      <c s="44" r="D16" t="s">
        <v>64</v>
      </c>
      <c s="45" r="E16"/>
      <c s="45" r="F16"/>
      <c s="45" r="G16"/>
      <c s="45" r="H16"/>
      <c s="45" r="I16"/>
      <c s="45" r="J16"/>
      <c s="45" r="K16"/>
      <c s="46" r="L16">
        <f>E16+F16-I16</f>
      </c>
      <c s="41" r="M16"/>
      <c s="0" r="N16"/>
      <c s="0" r="O16"/>
      <c s="0" r="P16"/>
      <c s="0" r="Q16"/>
    </row>
    <row r="17" ht="15.00000000" customHeight="1">
      <c s="1" r="A17"/>
      <c s="42" r="B17" t="s">
        <v>65</v>
      </c>
      <c s="43" r="C17" t="s">
        <v>66</v>
      </c>
      <c s="44" r="D17" t="s">
        <v>67</v>
      </c>
      <c s="45" r="E17"/>
      <c s="45" r="F17"/>
      <c s="45" r="G17"/>
      <c s="45" r="H17"/>
      <c s="45" r="I17"/>
      <c s="45" r="J17"/>
      <c s="45" r="K17"/>
      <c s="46" r="L17">
        <f>E17+F17-I17</f>
      </c>
      <c s="41" r="M17"/>
      <c s="0" r="N17"/>
      <c s="0" r="O17"/>
      <c s="0" r="P17"/>
      <c s="0" r="Q17"/>
    </row>
    <row r="18" ht="22.50000000" customHeight="1">
      <c s="1" r="A18"/>
      <c s="42" r="B18" t="s">
        <v>68</v>
      </c>
      <c s="43" r="C18" t="s">
        <v>69</v>
      </c>
      <c s="44" r="D18" t="s">
        <v>70</v>
      </c>
      <c s="45" r="E18"/>
      <c s="45" r="F18"/>
      <c s="45" r="G18"/>
      <c s="45" r="H18"/>
      <c s="45" r="I18"/>
      <c s="45" r="J18"/>
      <c s="45" r="K18"/>
      <c s="46" r="L18">
        <f>E18+F18-I18</f>
      </c>
      <c s="41" r="M18"/>
      <c s="0" r="N18"/>
      <c s="0" r="O18"/>
      <c s="0" r="P18"/>
      <c s="0" r="Q18"/>
    </row>
    <row r="19" ht="15.00000000" customHeight="1">
      <c s="1" r="A19"/>
      <c s="42" r="B19" t="s">
        <v>71</v>
      </c>
      <c s="43" r="C19" t="s">
        <v>72</v>
      </c>
      <c s="44" r="D19" t="s">
        <v>73</v>
      </c>
      <c s="45" r="E19"/>
      <c s="45" r="F19"/>
      <c s="45" r="G19"/>
      <c s="45" r="H19"/>
      <c s="45" r="I19"/>
      <c s="45" r="J19"/>
      <c s="45" r="K19"/>
      <c s="46" r="L19">
        <f>E19+F19-I19</f>
      </c>
      <c s="41" r="M19"/>
      <c s="0" r="N19"/>
      <c s="0" r="O19"/>
      <c s="0" r="P19"/>
      <c s="0" r="Q19"/>
    </row>
    <row r="20" ht="15.00000000" customHeight="1">
      <c s="1" r="A20"/>
      <c s="42" r="B20" t="s">
        <v>74</v>
      </c>
      <c s="43" r="C20" t="s">
        <v>75</v>
      </c>
      <c s="44" r="D20" t="s">
        <v>76</v>
      </c>
      <c s="45" r="E20"/>
      <c s="45" r="F20"/>
      <c s="45" r="G20"/>
      <c s="45" r="H20"/>
      <c s="45" r="I20"/>
      <c s="45" r="J20"/>
      <c s="45" r="K20"/>
      <c s="46" r="L20">
        <f>E20+F20-I20</f>
      </c>
      <c s="41" r="M20"/>
      <c s="0" r="N20"/>
      <c s="0" r="O20"/>
      <c s="0" r="P20"/>
      <c s="0" r="Q20"/>
    </row>
    <row r="21" ht="15.00000000" customHeight="1">
      <c s="1" r="A21"/>
      <c s="47" r="B21" t="s">
        <v>77</v>
      </c>
      <c s="43" r="C21" t="s">
        <v>78</v>
      </c>
      <c s="44" r="D21" t="s">
        <v>79</v>
      </c>
      <c s="48" r="E21">
        <f>SUM(E22:E23)+SUM(E29:E34)</f>
      </c>
      <c s="44" r="F21" t="s">
        <v>80</v>
      </c>
      <c s="44" r="G21" t="s">
        <v>80</v>
      </c>
      <c s="44" r="H21" t="s">
        <v>80</v>
      </c>
      <c s="48" r="I21">
        <f>SUM(I22:I23)+SUM(I29:I34)</f>
      </c>
      <c s="48" r="J21">
        <f>SUM(J22:J23)+SUM(J29:J34)</f>
      </c>
      <c s="48" r="K21">
        <f>SUM(K22:K23)+SUM(K29:K34)</f>
      </c>
      <c s="49" r="L21">
        <f>E21+I21</f>
      </c>
      <c s="41" r="M21"/>
      <c s="0" r="N21"/>
      <c s="0" r="O21"/>
      <c s="0" r="P21"/>
      <c s="0" r="Q21"/>
    </row>
    <row r="22" ht="15.00000000" customHeight="1">
      <c s="1" r="A22"/>
      <c s="42" r="B22" t="s">
        <v>81</v>
      </c>
      <c s="43" r="C22" t="s">
        <v>82</v>
      </c>
      <c s="44" r="D22" t="s">
        <v>83</v>
      </c>
      <c s="45" r="E22"/>
      <c s="44" r="F22" t="s">
        <v>80</v>
      </c>
      <c s="44" r="G22" t="s">
        <v>80</v>
      </c>
      <c s="44" r="H22" t="s">
        <v>80</v>
      </c>
      <c s="45" r="I22"/>
      <c s="50" r="J22"/>
      <c s="50" r="K22"/>
      <c s="49" r="L22">
        <f>E22+I22</f>
      </c>
      <c s="41" r="M22"/>
      <c s="0" r="N22"/>
      <c s="0" r="O22"/>
      <c s="0" r="P22"/>
      <c s="0" r="Q22"/>
    </row>
    <row r="23" ht="23.25000000" customHeight="1">
      <c s="1" r="A23"/>
      <c s="42" r="B23" t="s">
        <v>84</v>
      </c>
      <c s="51" r="C23" t="s">
        <v>85</v>
      </c>
      <c s="52" r="D23" t="s">
        <v>86</v>
      </c>
      <c s="53" r="E23"/>
      <c s="52" r="F23" t="s">
        <v>80</v>
      </c>
      <c s="52" r="G23" t="s">
        <v>80</v>
      </c>
      <c s="52" r="H23" t="s">
        <v>80</v>
      </c>
      <c s="53" r="I23"/>
      <c s="54" r="J23"/>
      <c s="54" r="K23"/>
      <c s="55" r="L23">
        <f>E23+I23</f>
      </c>
      <c s="41" r="M23"/>
      <c s="0" r="N23"/>
      <c s="0" r="O23"/>
      <c s="0" r="P23"/>
      <c s="0" r="Q23"/>
    </row>
    <row r="24" ht="13.50000000" customHeight="1">
      <c s="1" r="A24"/>
      <c s="56" r="B24"/>
      <c s="57" r="C24"/>
      <c s="57" r="D24"/>
      <c s="57" r="E24"/>
      <c s="57" r="F24"/>
      <c s="57" r="G24"/>
      <c s="57" r="H24"/>
      <c s="58" r="I24"/>
      <c s="58" r="J24"/>
      <c s="58" r="K24"/>
      <c s="59" r="L24" t="s">
        <v>87</v>
      </c>
      <c s="11" r="M24" t="s">
        <v>88</v>
      </c>
      <c s="11" r="N24" t="s">
        <v>89</v>
      </c>
      <c s="11" r="O24" t="s">
        <v>90</v>
      </c>
      <c s="11" r="P24" t="s">
        <v>91</v>
      </c>
      <c s="0" r="Q24"/>
    </row>
    <row r="25" ht="12.75000000" customHeight="1">
      <c s="1" r="A25"/>
      <c s="19" r="B25" t="s">
        <v>23</v>
      </c>
      <c s="20" r="C25"/>
      <c s="20" r="D25" t="s">
        <v>24</v>
      </c>
      <c s="20" r="E25" t="s">
        <v>25</v>
      </c>
      <c s="20" r="F25" t="s">
        <v>26</v>
      </c>
      <c s="21" r="G25"/>
      <c s="21" r="H25"/>
      <c s="20" r="I25" t="s">
        <v>27</v>
      </c>
      <c s="22" r="J25"/>
      <c s="19" r="K25"/>
      <c s="22" r="L25" t="s">
        <v>28</v>
      </c>
      <c s="0" r="M25"/>
      <c s="0" r="N25"/>
      <c s="0" r="O25"/>
      <c s="0" r="P25"/>
      <c s="0" r="Q25"/>
    </row>
    <row r="26" ht="15.00000000" customHeight="1">
      <c s="1" r="A26"/>
      <c s="19" r="B26" t="s">
        <v>31</v>
      </c>
      <c s="20" r="C26" t="s">
        <v>32</v>
      </c>
      <c s="23" r="D26"/>
      <c s="23" r="E26"/>
      <c s="20" r="F26" t="s">
        <v>33</v>
      </c>
      <c s="20" r="G26" t="s">
        <v>34</v>
      </c>
      <c s="20" r="H26"/>
      <c s="20" r="I26" t="s">
        <v>33</v>
      </c>
      <c s="20" r="J26" t="s">
        <v>34</v>
      </c>
      <c s="20" r="K26"/>
      <c s="24" r="L26"/>
      <c s="0" r="M26"/>
      <c s="0" r="N26"/>
      <c s="0" r="O26"/>
      <c s="0" r="P26"/>
      <c s="0" r="Q26"/>
    </row>
    <row r="27" ht="45.00000000" customHeight="1">
      <c s="1" r="A27"/>
      <c s="19" r="B27"/>
      <c s="20" r="C27"/>
      <c s="25" r="D27"/>
      <c s="25" r="E27"/>
      <c s="20" r="F27"/>
      <c s="20" r="G27" t="s">
        <v>37</v>
      </c>
      <c s="20" r="H27" t="s">
        <v>38</v>
      </c>
      <c s="20" r="I27"/>
      <c s="20" r="J27" t="s">
        <v>39</v>
      </c>
      <c s="20" r="K27" t="s">
        <v>40</v>
      </c>
      <c s="26" r="L27"/>
      <c s="0" r="M27"/>
      <c s="0" r="N27"/>
      <c s="0" r="O27"/>
      <c s="0" r="P27"/>
      <c s="0" r="Q27"/>
    </row>
    <row r="28" ht="12.00000000" customHeight="1">
      <c s="1" r="A28"/>
      <c s="27" r="B28">
        <v>1</v>
      </c>
      <c s="28" r="C28" t="s">
        <v>43</v>
      </c>
      <c s="28" r="D28" t="s">
        <v>17</v>
      </c>
      <c s="29" r="E28">
        <v>4</v>
      </c>
      <c s="29" r="F28">
        <v>5</v>
      </c>
      <c s="29" r="G28">
        <v>6</v>
      </c>
      <c s="29" r="H28">
        <v>7</v>
      </c>
      <c s="29" r="I28">
        <v>8</v>
      </c>
      <c s="29" r="J28">
        <v>9</v>
      </c>
      <c s="29" r="K28">
        <v>10</v>
      </c>
      <c s="30" r="L28">
        <v>11</v>
      </c>
      <c s="0" r="M28"/>
      <c s="0" r="N28"/>
      <c s="0" r="O28"/>
      <c s="0" r="P28"/>
      <c s="0" r="Q28"/>
    </row>
    <row r="29" ht="22.50000000" customHeight="1">
      <c s="1" r="A29"/>
      <c s="42" r="B29" t="s">
        <v>92</v>
      </c>
      <c s="60" r="C29" t="s">
        <v>93</v>
      </c>
      <c s="61" r="D29" t="s">
        <v>94</v>
      </c>
      <c s="62" r="E29"/>
      <c s="61" r="F29" t="s">
        <v>80</v>
      </c>
      <c s="61" r="G29" t="s">
        <v>80</v>
      </c>
      <c s="61" r="H29" t="s">
        <v>80</v>
      </c>
      <c s="62" r="I29"/>
      <c s="63" r="J29"/>
      <c s="63" r="K29"/>
      <c s="64" r="L29">
        <f>E29+I29</f>
      </c>
      <c s="65" r="M29"/>
      <c s="0" r="N29"/>
      <c s="0" r="O29"/>
      <c s="0" r="P29"/>
      <c s="66" r="Q29"/>
    </row>
    <row r="30" ht="15.00000000" customHeight="1">
      <c s="1" r="A30"/>
      <c s="42" r="B30" t="s">
        <v>95</v>
      </c>
      <c s="43" r="C30" t="s">
        <v>96</v>
      </c>
      <c s="44" r="D30" t="s">
        <v>97</v>
      </c>
      <c s="45" r="E30"/>
      <c s="44" r="F30" t="s">
        <v>80</v>
      </c>
      <c s="44" r="G30" t="s">
        <v>80</v>
      </c>
      <c s="44" r="H30" t="s">
        <v>80</v>
      </c>
      <c s="45" r="I30"/>
      <c s="50" r="J30"/>
      <c s="50" r="K30"/>
      <c s="49" r="L30">
        <f>E30+I30</f>
      </c>
      <c s="41" r="M30"/>
      <c s="0" r="N30"/>
      <c s="0" r="O30"/>
      <c s="0" r="P30"/>
      <c s="0" r="Q30"/>
    </row>
    <row r="31" ht="15.00000000" customHeight="1">
      <c s="1" r="A31"/>
      <c s="42" r="B31" t="s">
        <v>98</v>
      </c>
      <c s="43" r="C31" t="s">
        <v>99</v>
      </c>
      <c s="44" r="D31" t="s">
        <v>100</v>
      </c>
      <c s="45" r="E31"/>
      <c s="44" r="F31" t="s">
        <v>80</v>
      </c>
      <c s="44" r="G31" t="s">
        <v>80</v>
      </c>
      <c s="44" r="H31" t="s">
        <v>80</v>
      </c>
      <c s="45" r="I31"/>
      <c s="50" r="J31"/>
      <c s="50" r="K31"/>
      <c s="49" r="L31">
        <f>E31+I31</f>
      </c>
      <c s="41" r="M31"/>
      <c s="0" r="N31"/>
      <c s="0" r="O31"/>
      <c s="0" r="P31"/>
      <c s="0" r="Q31"/>
    </row>
    <row r="32" ht="22.50000000" customHeight="1">
      <c s="1" r="A32"/>
      <c s="42" r="B32" t="s">
        <v>101</v>
      </c>
      <c s="43" r="C32" t="s">
        <v>102</v>
      </c>
      <c s="44" r="D32" t="s">
        <v>103</v>
      </c>
      <c s="45" r="E32"/>
      <c s="44" r="F32" t="s">
        <v>80</v>
      </c>
      <c s="44" r="G32" t="s">
        <v>80</v>
      </c>
      <c s="44" r="H32" t="s">
        <v>80</v>
      </c>
      <c s="45" r="I32"/>
      <c s="50" r="J32"/>
      <c s="50" r="K32"/>
      <c s="49" r="L32">
        <f>E32+I32</f>
      </c>
      <c s="41" r="M32"/>
      <c s="0" r="N32"/>
      <c s="0" r="O32"/>
      <c s="0" r="P32"/>
      <c s="0" r="Q32"/>
    </row>
    <row r="33" ht="15.00000000" customHeight="1">
      <c s="1" r="A33"/>
      <c s="42" r="B33" t="s">
        <v>104</v>
      </c>
      <c s="43" r="C33" t="s">
        <v>105</v>
      </c>
      <c s="44" r="D33" t="s">
        <v>106</v>
      </c>
      <c s="45" r="E33"/>
      <c s="44" r="F33" t="s">
        <v>80</v>
      </c>
      <c s="44" r="G33" t="s">
        <v>80</v>
      </c>
      <c s="44" r="H33" t="s">
        <v>80</v>
      </c>
      <c s="45" r="I33"/>
      <c s="50" r="J33"/>
      <c s="50" r="K33"/>
      <c s="49" r="L33">
        <f>E33+I33</f>
      </c>
      <c s="41" r="M33"/>
      <c s="0" r="N33"/>
      <c s="0" r="O33"/>
      <c s="0" r="P33"/>
      <c s="0" r="Q33"/>
    </row>
    <row r="34" ht="15.00000000" customHeight="1">
      <c s="1" r="A34"/>
      <c s="42" r="B34" t="s">
        <v>107</v>
      </c>
      <c s="43" r="C34" t="s">
        <v>108</v>
      </c>
      <c s="44" r="D34" t="s">
        <v>109</v>
      </c>
      <c s="45" r="E34"/>
      <c s="44" r="F34" t="s">
        <v>80</v>
      </c>
      <c s="44" r="G34" t="s">
        <v>80</v>
      </c>
      <c s="44" r="H34" t="s">
        <v>80</v>
      </c>
      <c s="45" r="I34"/>
      <c s="50" r="J34"/>
      <c s="50" r="K34"/>
      <c s="49" r="L34">
        <f>E34+I34</f>
      </c>
      <c s="41" r="M34"/>
      <c s="0" r="N34"/>
      <c s="0" r="O34"/>
      <c s="0" r="P34"/>
      <c s="0" r="Q34"/>
    </row>
    <row r="35" ht="15.00000000" customHeight="1">
      <c s="1" r="A35"/>
      <c s="47" r="B35" t="s">
        <v>110</v>
      </c>
      <c s="43" r="C35" t="s">
        <v>111</v>
      </c>
      <c s="44" r="D35" t="s">
        <v>112</v>
      </c>
      <c s="48" r="E35">
        <f>SUM(E36:E43)</f>
      </c>
      <c s="48" r="F35">
        <f>SUM(F36:F43)</f>
      </c>
      <c s="44" r="G35" t="s">
        <v>80</v>
      </c>
      <c s="44" r="H35" t="s">
        <v>80</v>
      </c>
      <c s="48" r="I35">
        <f>SUM(I36:I43)</f>
      </c>
      <c s="48" r="J35">
        <f>SUM(J36:J43)</f>
      </c>
      <c s="48" r="K35">
        <f>SUM(K36:K43)</f>
      </c>
      <c s="49" r="L35">
        <f>E35+F35+I35</f>
      </c>
      <c s="41" r="M35"/>
      <c s="0" r="N35"/>
      <c s="0" r="O35"/>
      <c s="0" r="P35"/>
      <c s="0" r="Q35"/>
    </row>
    <row r="36" ht="15.00000000" customHeight="1">
      <c s="1" r="A36"/>
      <c s="42" r="B36" t="s">
        <v>113</v>
      </c>
      <c s="43" r="C36" t="s">
        <v>114</v>
      </c>
      <c s="44" r="D36" t="s">
        <v>115</v>
      </c>
      <c s="45" r="E36"/>
      <c s="50" r="F36"/>
      <c s="44" r="G36" t="s">
        <v>80</v>
      </c>
      <c s="44" r="H36" t="s">
        <v>80</v>
      </c>
      <c s="45" r="I36"/>
      <c s="50" r="J36"/>
      <c s="50" r="K36"/>
      <c s="49" r="L36">
        <f>E36+F36+I36</f>
      </c>
      <c s="41" r="M36"/>
      <c s="0" r="N36"/>
      <c s="0" r="O36"/>
      <c s="0" r="P36"/>
      <c s="0" r="Q36"/>
    </row>
    <row r="37" ht="22.50000000" customHeight="1">
      <c s="1" r="A37"/>
      <c s="42" r="B37" t="s">
        <v>116</v>
      </c>
      <c s="43" r="C37" t="s">
        <v>117</v>
      </c>
      <c s="44" r="D37" t="s">
        <v>118</v>
      </c>
      <c s="45" r="E37"/>
      <c s="50" r="F37"/>
      <c s="44" r="G37" t="s">
        <v>80</v>
      </c>
      <c s="44" r="H37" t="s">
        <v>80</v>
      </c>
      <c s="45" r="I37"/>
      <c s="50" r="J37"/>
      <c s="50" r="K37"/>
      <c s="49" r="L37">
        <f>E37+F37+I37</f>
      </c>
      <c s="41" r="M37"/>
      <c s="0" r="N37"/>
      <c s="0" r="O37"/>
      <c s="0" r="P37"/>
      <c s="0" r="Q37"/>
    </row>
    <row r="38" ht="22.50000000" customHeight="1">
      <c s="1" r="A38"/>
      <c s="42" r="B38" t="s">
        <v>119</v>
      </c>
      <c s="43" r="C38" t="s">
        <v>120</v>
      </c>
      <c s="44" r="D38" t="s">
        <v>121</v>
      </c>
      <c s="45" r="E38"/>
      <c s="50" r="F38"/>
      <c s="44" r="G38" t="s">
        <v>80</v>
      </c>
      <c s="44" r="H38" t="s">
        <v>80</v>
      </c>
      <c s="45" r="I38"/>
      <c s="50" r="J38"/>
      <c s="50" r="K38"/>
      <c s="49" r="L38">
        <f>E38+F38+I38</f>
      </c>
      <c s="41" r="M38"/>
      <c s="0" r="N38"/>
      <c s="0" r="O38"/>
      <c s="0" r="P38"/>
      <c s="0" r="Q38"/>
    </row>
    <row r="39" ht="15.00000000" customHeight="1">
      <c s="1" r="A39"/>
      <c s="42" r="B39" t="s">
        <v>122</v>
      </c>
      <c s="43" r="C39" t="s">
        <v>123</v>
      </c>
      <c s="44" r="D39" t="s">
        <v>124</v>
      </c>
      <c s="45" r="E39"/>
      <c s="50" r="F39"/>
      <c s="44" r="G39" t="s">
        <v>80</v>
      </c>
      <c s="44" r="H39" t="s">
        <v>80</v>
      </c>
      <c s="45" r="I39"/>
      <c s="50" r="J39"/>
      <c s="50" r="K39"/>
      <c s="49" r="L39">
        <f>E39+F39+I39</f>
      </c>
      <c s="41" r="M39"/>
      <c s="0" r="N39"/>
      <c s="0" r="O39"/>
      <c s="0" r="P39"/>
      <c s="0" r="Q39"/>
    </row>
    <row r="40" ht="15.00000000" customHeight="1">
      <c s="1" r="A40"/>
      <c s="42" r="B40" t="s">
        <v>125</v>
      </c>
      <c s="43" r="C40" t="s">
        <v>126</v>
      </c>
      <c s="44" r="D40" t="s">
        <v>127</v>
      </c>
      <c s="45" r="E40"/>
      <c s="50" r="F40"/>
      <c s="44" r="G40" t="s">
        <v>80</v>
      </c>
      <c s="44" r="H40" t="s">
        <v>80</v>
      </c>
      <c s="45" r="I40"/>
      <c s="50" r="J40"/>
      <c s="50" r="K40"/>
      <c s="49" r="L40">
        <f>E40+F40+I40</f>
      </c>
      <c s="41" r="M40"/>
      <c s="0" r="N40"/>
      <c s="0" r="O40"/>
      <c s="0" r="P40"/>
      <c s="0" r="Q40"/>
    </row>
    <row r="41" ht="22.50000000" customHeight="1">
      <c s="1" r="A41"/>
      <c s="42" r="B41" t="s">
        <v>128</v>
      </c>
      <c s="43" r="C41" t="s">
        <v>129</v>
      </c>
      <c s="44" r="D41" t="s">
        <v>130</v>
      </c>
      <c s="45" r="E41"/>
      <c s="50" r="F41"/>
      <c s="44" r="G41" t="s">
        <v>80</v>
      </c>
      <c s="44" r="H41" t="s">
        <v>80</v>
      </c>
      <c s="45" r="I41"/>
      <c s="50" r="J41"/>
      <c s="50" r="K41"/>
      <c s="49" r="L41">
        <f>E41+F41+I41</f>
      </c>
      <c s="41" r="M41"/>
      <c s="0" r="N41"/>
      <c s="0" r="O41"/>
      <c s="0" r="P41"/>
      <c s="0" r="Q41"/>
    </row>
    <row r="42" ht="15.00000000" customHeight="1">
      <c s="1" r="A42"/>
      <c s="42" r="B42" t="s">
        <v>131</v>
      </c>
      <c s="43" r="C42" t="s">
        <v>132</v>
      </c>
      <c s="44" r="D42" t="s">
        <v>133</v>
      </c>
      <c s="45" r="E42"/>
      <c s="50" r="F42"/>
      <c s="44" r="G42" t="s">
        <v>80</v>
      </c>
      <c s="44" r="H42" t="s">
        <v>80</v>
      </c>
      <c s="45" r="I42"/>
      <c s="50" r="J42"/>
      <c s="50" r="K42"/>
      <c s="49" r="L42">
        <f>E42+F42+I42</f>
      </c>
      <c s="41" r="M42"/>
      <c s="0" r="N42"/>
      <c s="0" r="O42"/>
      <c s="0" r="P42"/>
      <c s="0" r="Q42"/>
    </row>
    <row r="43" ht="22.50000000" customHeight="1">
      <c s="1" r="A43"/>
      <c s="42" r="B43" t="s">
        <v>134</v>
      </c>
      <c s="43" r="C43" t="s">
        <v>135</v>
      </c>
      <c s="44" r="D43" t="s">
        <v>136</v>
      </c>
      <c s="45" r="E43"/>
      <c s="50" r="F43"/>
      <c s="44" r="G43" t="s">
        <v>80</v>
      </c>
      <c s="44" r="H43" t="s">
        <v>80</v>
      </c>
      <c s="45" r="I43"/>
      <c s="50" r="J43"/>
      <c s="50" r="K43"/>
      <c s="49" r="L43">
        <f>E43+F43+I43</f>
      </c>
      <c s="41" r="M43"/>
      <c s="0" r="N43"/>
      <c s="0" r="O43"/>
      <c s="0" r="P43"/>
      <c s="0" r="Q43"/>
    </row>
    <row r="44" ht="15.00000000" customHeight="1">
      <c s="1" r="A44"/>
      <c s="47" r="B44" t="s">
        <v>137</v>
      </c>
      <c s="43" r="C44" t="s">
        <v>138</v>
      </c>
      <c s="44" r="D44" t="s">
        <v>139</v>
      </c>
      <c s="48" r="E44">
        <f>SUM(E45:E48)+SUM(E54:E55)</f>
      </c>
      <c s="48" r="F44">
        <f>SUM(F45:F48)+SUM(F54:F55)</f>
      </c>
      <c s="48" r="G44">
        <f>SUM(G45:G48)+SUM(G54:G55)</f>
      </c>
      <c s="48" r="H44">
        <f>SUM(H45:H48)+SUM(H54:H55)</f>
      </c>
      <c s="48" r="I44">
        <f>SUM(I45:I48)+SUM(I54:I55)</f>
      </c>
      <c s="48" r="J44">
        <f>SUM(J45:J48)+SUM(J54:J55)</f>
      </c>
      <c s="48" r="K44">
        <f>SUM(K45:K48)+SUM(K54:K55)</f>
      </c>
      <c s="46" r="L44">
        <f>E44+F44-I44</f>
      </c>
      <c s="41" r="M44"/>
      <c s="0" r="N44"/>
      <c s="0" r="O44"/>
      <c s="0" r="P44"/>
      <c s="0" r="Q44"/>
    </row>
    <row r="45" ht="22.50000000" customHeight="1">
      <c s="1" r="A45"/>
      <c s="42" r="B45" t="s">
        <v>140</v>
      </c>
      <c s="43" r="C45" t="s">
        <v>141</v>
      </c>
      <c s="44" r="D45" t="s">
        <v>142</v>
      </c>
      <c s="45" r="E45"/>
      <c s="45" r="F45"/>
      <c s="45" r="G45"/>
      <c s="45" r="H45"/>
      <c s="45" r="I45"/>
      <c s="45" r="J45"/>
      <c s="45" r="K45"/>
      <c s="46" r="L45">
        <f>E45+F45-I45</f>
      </c>
      <c s="41" r="M45"/>
      <c s="0" r="N45"/>
      <c s="0" r="O45"/>
      <c s="0" r="P45"/>
      <c s="0" r="Q45"/>
    </row>
    <row r="46" ht="22.50000000" customHeight="1">
      <c s="1" r="A46"/>
      <c s="42" r="B46" t="s">
        <v>143</v>
      </c>
      <c s="43" r="C46" t="s">
        <v>144</v>
      </c>
      <c s="44" r="D46" t="s">
        <v>145</v>
      </c>
      <c s="45" r="E46"/>
      <c s="45" r="F46"/>
      <c s="45" r="G46"/>
      <c s="45" r="H46"/>
      <c s="45" r="I46"/>
      <c s="45" r="J46"/>
      <c s="45" r="K46"/>
      <c s="46" r="L46">
        <f>E46+F46-I46</f>
      </c>
      <c s="41" r="M46"/>
      <c s="0" r="N46"/>
      <c s="0" r="O46"/>
      <c s="0" r="P46"/>
      <c s="0" r="Q46"/>
    </row>
    <row r="47" ht="22.50000000" customHeight="1">
      <c s="1" r="A47"/>
      <c s="42" r="B47" t="s">
        <v>146</v>
      </c>
      <c s="43" r="C47" t="s">
        <v>147</v>
      </c>
      <c s="44" r="D47" t="s">
        <v>148</v>
      </c>
      <c s="45" r="E47"/>
      <c s="45" r="F47"/>
      <c s="45" r="G47"/>
      <c s="45" r="H47"/>
      <c s="45" r="I47"/>
      <c s="45" r="J47"/>
      <c s="45" r="K47"/>
      <c s="46" r="L47">
        <f>E47+F47-I47</f>
      </c>
      <c s="41" r="M47"/>
      <c s="0" r="N47"/>
      <c s="0" r="O47"/>
      <c s="0" r="P47"/>
      <c s="0" r="Q47"/>
    </row>
    <row r="48" ht="23.25000000" customHeight="1">
      <c s="1" r="A48"/>
      <c s="42" r="B48" t="s">
        <v>149</v>
      </c>
      <c s="51" r="C48" t="s">
        <v>150</v>
      </c>
      <c s="52" r="D48" t="s">
        <v>151</v>
      </c>
      <c s="53" r="E48"/>
      <c s="53" r="F48"/>
      <c s="53" r="G48"/>
      <c s="53" r="H48"/>
      <c s="53" r="I48"/>
      <c s="53" r="J48"/>
      <c s="53" r="K48"/>
      <c s="67" r="L48">
        <f>E48+F48-I48</f>
      </c>
      <c s="41" r="M48"/>
      <c s="0" r="N48"/>
      <c s="0" r="O48"/>
      <c s="0" r="P48"/>
      <c s="0" r="Q48"/>
    </row>
    <row r="49" ht="15.00000000" customHeight="1">
      <c s="1" r="A49"/>
      <c s="56" r="B49"/>
      <c s="57" r="C49"/>
      <c s="57" r="D49"/>
      <c s="57" r="E49"/>
      <c s="57" r="F49"/>
      <c s="57" r="G49"/>
      <c s="57" r="H49"/>
      <c s="58" r="I49"/>
      <c s="58" r="J49"/>
      <c s="58" r="K49"/>
      <c s="59" r="L49" t="s">
        <v>152</v>
      </c>
      <c s="0" r="M49"/>
      <c s="0" r="N49"/>
      <c s="0" r="O49"/>
      <c s="0" r="P49"/>
      <c s="0" r="Q49"/>
    </row>
    <row r="50" ht="12.75000000" customHeight="1">
      <c s="1" r="A50"/>
      <c s="19" r="B50" t="s">
        <v>23</v>
      </c>
      <c s="20" r="C50"/>
      <c s="20" r="D50" t="s">
        <v>24</v>
      </c>
      <c s="20" r="E50" t="s">
        <v>25</v>
      </c>
      <c s="20" r="F50" t="s">
        <v>26</v>
      </c>
      <c s="21" r="G50"/>
      <c s="21" r="H50"/>
      <c s="20" r="I50" t="s">
        <v>27</v>
      </c>
      <c s="22" r="J50"/>
      <c s="19" r="K50"/>
      <c s="22" r="L50" t="s">
        <v>28</v>
      </c>
      <c s="0" r="M50"/>
      <c s="0" r="N50"/>
      <c s="0" r="O50"/>
      <c s="0" r="P50"/>
      <c s="0" r="Q50"/>
    </row>
    <row r="51" ht="15.00000000" customHeight="1">
      <c s="1" r="A51"/>
      <c s="19" r="B51" t="s">
        <v>31</v>
      </c>
      <c s="20" r="C51" t="s">
        <v>32</v>
      </c>
      <c s="23" r="D51"/>
      <c s="23" r="E51"/>
      <c s="20" r="F51" t="s">
        <v>33</v>
      </c>
      <c s="20" r="G51" t="s">
        <v>34</v>
      </c>
      <c s="20" r="H51"/>
      <c s="20" r="I51" t="s">
        <v>33</v>
      </c>
      <c s="20" r="J51" t="s">
        <v>34</v>
      </c>
      <c s="20" r="K51"/>
      <c s="24" r="L51"/>
      <c s="0" r="M51"/>
      <c s="0" r="N51"/>
      <c s="0" r="O51"/>
      <c s="0" r="P51"/>
      <c s="0" r="Q51"/>
    </row>
    <row r="52" ht="45.00000000" customHeight="1">
      <c s="1" r="A52"/>
      <c s="19" r="B52"/>
      <c s="20" r="C52"/>
      <c s="25" r="D52"/>
      <c s="25" r="E52"/>
      <c s="20" r="F52"/>
      <c s="20" r="G52" t="s">
        <v>37</v>
      </c>
      <c s="20" r="H52" t="s">
        <v>38</v>
      </c>
      <c s="20" r="I52"/>
      <c s="20" r="J52" t="s">
        <v>39</v>
      </c>
      <c s="20" r="K52" t="s">
        <v>40</v>
      </c>
      <c s="26" r="L52"/>
      <c s="0" r="M52"/>
      <c s="0" r="N52"/>
      <c s="0" r="O52"/>
      <c s="0" r="P52"/>
      <c s="0" r="Q52"/>
    </row>
    <row r="53" ht="12.00000000" customHeight="1">
      <c s="1" r="A53"/>
      <c s="27" r="B53">
        <v>1</v>
      </c>
      <c s="28" r="C53" t="s">
        <v>43</v>
      </c>
      <c s="28" r="D53" t="s">
        <v>17</v>
      </c>
      <c s="29" r="E53">
        <v>4</v>
      </c>
      <c s="29" r="F53">
        <v>5</v>
      </c>
      <c s="29" r="G53">
        <v>6</v>
      </c>
      <c s="29" r="H53">
        <v>7</v>
      </c>
      <c s="29" r="I53">
        <v>8</v>
      </c>
      <c s="29" r="J53">
        <v>9</v>
      </c>
      <c s="29" r="K53">
        <v>10</v>
      </c>
      <c s="30" r="L53">
        <v>11</v>
      </c>
      <c s="0" r="M53"/>
      <c s="0" r="N53"/>
      <c s="0" r="O53"/>
      <c s="0" r="P53"/>
      <c s="0" r="Q53"/>
    </row>
    <row r="54" ht="22.50000000" customHeight="1">
      <c s="1" r="A54"/>
      <c s="42" r="B54" t="s">
        <v>153</v>
      </c>
      <c s="60" r="C54" t="s">
        <v>154</v>
      </c>
      <c s="61" r="D54" t="s">
        <v>155</v>
      </c>
      <c s="62" r="E54"/>
      <c s="62" r="F54"/>
      <c s="62" r="G54"/>
      <c s="62" r="H54"/>
      <c s="62" r="I54"/>
      <c s="62" r="J54"/>
      <c s="62" r="K54"/>
      <c s="68" r="L54">
        <f>E54+F54-I54</f>
      </c>
      <c s="65" r="M54"/>
      <c s="0" r="N54"/>
      <c s="0" r="O54"/>
      <c s="0" r="P54"/>
      <c s="0" r="Q54"/>
    </row>
    <row r="55" ht="22.50000000" customHeight="1">
      <c s="1" r="A55"/>
      <c s="42" r="B55" t="s">
        <v>156</v>
      </c>
      <c s="43" r="C55" t="s">
        <v>157</v>
      </c>
      <c s="44" r="D55" t="s">
        <v>158</v>
      </c>
      <c s="45" r="E55"/>
      <c s="45" r="F55"/>
      <c s="45" r="G55"/>
      <c s="45" r="H55"/>
      <c s="45" r="I55"/>
      <c s="45" r="J55"/>
      <c s="45" r="K55"/>
      <c s="46" r="L55">
        <f>E55+F55-I55</f>
      </c>
      <c s="69" r="M55"/>
      <c s="0" r="N55"/>
      <c s="0" r="O55"/>
      <c s="0" r="P55"/>
      <c s="0" r="Q55"/>
    </row>
    <row r="56" ht="15.00000000" customHeight="1">
      <c s="1" r="A56"/>
      <c s="47" r="B56" t="s">
        <v>159</v>
      </c>
      <c s="43" r="C56" t="s">
        <v>160</v>
      </c>
      <c s="44" r="D56" t="s">
        <v>161</v>
      </c>
      <c s="48" r="E56">
        <f>SUM(E57:E59)</f>
      </c>
      <c s="48" r="F56">
        <f>SUM(F57:F59)</f>
      </c>
      <c s="48" r="G56">
        <f>SUM(G57:G59)</f>
      </c>
      <c s="48" r="H56">
        <f>SUM(H57:H59)</f>
      </c>
      <c s="48" r="I56">
        <f>SUM(I57:I59)</f>
      </c>
      <c s="48" r="J56">
        <f>SUM(J57:J59)</f>
      </c>
      <c s="48" r="K56">
        <f>SUM(K57:K59)</f>
      </c>
      <c s="46" r="L56">
        <f>E56+F56-I56</f>
      </c>
      <c s="41" r="M56"/>
      <c s="0" r="N56"/>
      <c s="0" r="O56"/>
      <c s="0" r="P56"/>
      <c s="0" r="Q56"/>
    </row>
    <row r="57" ht="22.50000000" customHeight="1">
      <c s="1" r="A57"/>
      <c s="42" r="B57" t="s">
        <v>162</v>
      </c>
      <c s="43" r="C57" t="s">
        <v>163</v>
      </c>
      <c s="44" r="D57" t="s">
        <v>164</v>
      </c>
      <c s="45" r="E57"/>
      <c s="45" r="F57"/>
      <c s="45" r="G57"/>
      <c s="45" r="H57"/>
      <c s="45" r="I57"/>
      <c s="45" r="J57"/>
      <c s="45" r="K57"/>
      <c s="46" r="L57">
        <f>E57+F57-I57</f>
      </c>
      <c s="41" r="M57"/>
      <c s="0" r="N57"/>
      <c s="0" r="O57"/>
      <c s="0" r="P57"/>
      <c s="0" r="Q57"/>
    </row>
    <row r="58" ht="22.50000000" customHeight="1">
      <c s="1" r="A58"/>
      <c s="42" r="B58" t="s">
        <v>165</v>
      </c>
      <c s="43" r="C58" t="s">
        <v>166</v>
      </c>
      <c s="44" r="D58" t="s">
        <v>167</v>
      </c>
      <c s="45" r="E58"/>
      <c s="45" r="F58"/>
      <c s="45" r="G58"/>
      <c s="45" r="H58"/>
      <c s="45" r="I58"/>
      <c s="45" r="J58"/>
      <c s="45" r="K58"/>
      <c s="46" r="L58">
        <f>E58+F58-I58</f>
      </c>
      <c s="41" r="M58"/>
      <c s="0" r="N58"/>
      <c s="0" r="O58"/>
      <c s="0" r="P58"/>
      <c s="0" r="Q58"/>
    </row>
    <row r="59" ht="22.50000000" customHeight="1">
      <c s="1" r="A59"/>
      <c s="42" r="B59" t="s">
        <v>168</v>
      </c>
      <c s="43" r="C59" t="s">
        <v>169</v>
      </c>
      <c s="44" r="D59" t="s">
        <v>170</v>
      </c>
      <c s="45" r="E59"/>
      <c s="45" r="F59"/>
      <c s="45" r="G59"/>
      <c s="45" r="H59"/>
      <c s="45" r="I59"/>
      <c s="45" r="J59"/>
      <c s="45" r="K59"/>
      <c s="46" r="L59">
        <f>E59+F59-I59</f>
      </c>
      <c s="41" r="M59"/>
      <c s="0" r="N59"/>
      <c s="0" r="O59"/>
      <c s="0" r="P59"/>
      <c s="0" r="Q59"/>
    </row>
    <row r="60" ht="22.50000000" customHeight="1">
      <c s="1" r="A60"/>
      <c s="31" r="B60" t="s">
        <v>171</v>
      </c>
      <c s="70" r="C60"/>
      <c s="71" r="D60"/>
      <c s="72" r="E60"/>
      <c s="72" r="F60"/>
      <c s="72" r="G60"/>
      <c s="72" r="H60"/>
      <c s="72" r="I60"/>
      <c s="72" r="J60"/>
      <c s="72" r="K60"/>
      <c s="73" r="L60"/>
      <c s="41" r="M60"/>
      <c s="0" r="N60"/>
      <c s="0" r="O60"/>
      <c s="0" r="P60"/>
      <c s="0" r="Q60"/>
    </row>
    <row r="61" ht="15.00000000" customHeight="1">
      <c s="1" r="A61"/>
      <c s="36" r="B61" t="s">
        <v>172</v>
      </c>
      <c s="37" r="C61" t="s">
        <v>173</v>
      </c>
      <c s="38" r="D61" t="s">
        <v>174</v>
      </c>
      <c s="39" r="E61">
        <f>SUM(E62:E65)</f>
      </c>
      <c s="39" r="F61">
        <f>SUM(F62:F65)</f>
      </c>
      <c s="39" r="G61">
        <f>SUM(G62:G65)</f>
      </c>
      <c s="39" r="H61">
        <f>SUM(H62:H65)</f>
      </c>
      <c s="39" r="I61">
        <f>SUM(I62:I65)</f>
      </c>
      <c s="39" r="J61">
        <f>SUM(J62:J65)</f>
      </c>
      <c s="39" r="K61">
        <f>SUM(K62:K65)</f>
      </c>
      <c s="40" r="L61">
        <f>E61+F61-I61</f>
      </c>
      <c s="41" r="M61"/>
      <c s="0" r="N61"/>
      <c s="0" r="O61"/>
      <c s="0" r="P61"/>
      <c s="0" r="Q61"/>
    </row>
    <row r="62" ht="22.50000000" customHeight="1">
      <c s="1" r="A62"/>
      <c s="42" r="B62" t="s">
        <v>175</v>
      </c>
      <c s="43" r="C62" t="s">
        <v>176</v>
      </c>
      <c s="44" r="D62" t="s">
        <v>177</v>
      </c>
      <c s="45" r="E62"/>
      <c s="45" r="F62"/>
      <c s="45" r="G62"/>
      <c s="45" r="H62"/>
      <c s="45" r="I62"/>
      <c s="45" r="J62"/>
      <c s="45" r="K62"/>
      <c s="46" r="L62">
        <f>E62+F62-I62</f>
      </c>
      <c s="69" r="M62"/>
      <c s="0" r="N62"/>
      <c s="0" r="O62"/>
      <c s="0" r="P62"/>
      <c s="0" r="Q62"/>
    </row>
    <row r="63" ht="22.50000000" customHeight="1">
      <c s="1" r="A63"/>
      <c s="42" r="B63" t="s">
        <v>178</v>
      </c>
      <c s="43" r="C63" t="s">
        <v>179</v>
      </c>
      <c s="44" r="D63" t="s">
        <v>180</v>
      </c>
      <c s="45" r="E63"/>
      <c s="45" r="F63"/>
      <c s="45" r="G63"/>
      <c s="45" r="H63"/>
      <c s="45" r="I63"/>
      <c s="45" r="J63"/>
      <c s="45" r="K63"/>
      <c s="46" r="L63">
        <f>E63+F63-I63</f>
      </c>
      <c s="69" r="M63"/>
      <c s="0" r="N63"/>
      <c s="0" r="O63"/>
      <c s="0" r="P63"/>
      <c s="0" r="Q63"/>
    </row>
    <row r="64" ht="22.50000000" customHeight="1">
      <c s="1" r="A64"/>
      <c s="42" r="B64" t="s">
        <v>181</v>
      </c>
      <c s="43" r="C64" t="s">
        <v>182</v>
      </c>
      <c s="44" r="D64" t="s">
        <v>183</v>
      </c>
      <c s="45" r="E64"/>
      <c s="45" r="F64"/>
      <c s="45" r="G64"/>
      <c s="45" r="H64"/>
      <c s="45" r="I64"/>
      <c s="45" r="J64"/>
      <c s="45" r="K64"/>
      <c s="46" r="L64">
        <f>E64+F64-I64</f>
      </c>
      <c s="69" r="M64"/>
      <c s="0" r="N64"/>
      <c s="0" r="O64"/>
      <c s="0" r="P64"/>
      <c s="0" r="Q64"/>
    </row>
    <row r="65" ht="22.50000000" customHeight="1">
      <c s="1" r="A65"/>
      <c s="42" r="B65" t="s">
        <v>184</v>
      </c>
      <c s="43" r="C65" t="s">
        <v>185</v>
      </c>
      <c s="44" r="D65" t="s">
        <v>186</v>
      </c>
      <c s="45" r="E65"/>
      <c s="45" r="F65"/>
      <c s="45" r="G65"/>
      <c s="45" r="H65"/>
      <c s="45" r="I65"/>
      <c s="45" r="J65"/>
      <c s="45" r="K65"/>
      <c s="46" r="L65">
        <f>E65+F65-I65</f>
      </c>
      <c s="69" r="M65"/>
      <c s="0" r="N65"/>
      <c s="0" r="O65"/>
      <c s="0" r="P65"/>
      <c s="0" r="Q65"/>
    </row>
    <row r="66" ht="21.75000000" customHeight="1">
      <c s="1" r="A66"/>
      <c s="47" r="B66" t="s">
        <v>187</v>
      </c>
      <c s="43" r="C66" t="s">
        <v>188</v>
      </c>
      <c s="44" r="D66" t="s">
        <v>189</v>
      </c>
      <c s="48" r="E66">
        <f>SUM(E67:E70)</f>
      </c>
      <c s="44" r="F66" t="s">
        <v>80</v>
      </c>
      <c s="44" r="G66" t="s">
        <v>80</v>
      </c>
      <c s="44" r="H66" t="s">
        <v>80</v>
      </c>
      <c s="48" r="I66">
        <f>SUM(I67:I70)</f>
      </c>
      <c s="48" r="J66">
        <f>SUM(J67:J70)</f>
      </c>
      <c s="48" r="K66">
        <f>SUM(K67:K70)</f>
      </c>
      <c s="49" r="L66">
        <f>E66+I66</f>
      </c>
      <c s="41" r="M66"/>
      <c s="0" r="N66"/>
      <c s="0" r="O66"/>
      <c s="0" r="P66"/>
      <c s="0" r="Q66"/>
    </row>
    <row r="67" ht="22.50000000" customHeight="1">
      <c s="1" r="A67"/>
      <c s="42" r="B67" t="s">
        <v>190</v>
      </c>
      <c s="43" r="C67" t="s">
        <v>191</v>
      </c>
      <c s="44" r="D67" t="s">
        <v>192</v>
      </c>
      <c s="45" r="E67"/>
      <c s="44" r="F67" t="s">
        <v>80</v>
      </c>
      <c s="44" r="G67" t="s">
        <v>80</v>
      </c>
      <c s="44" r="H67" t="s">
        <v>80</v>
      </c>
      <c s="45" r="I67"/>
      <c s="50" r="J67"/>
      <c s="50" r="K67"/>
      <c s="49" r="L67">
        <f>E67+I67</f>
      </c>
      <c s="69" r="M67"/>
      <c s="0" r="N67"/>
      <c s="0" r="O67"/>
      <c s="0" r="P67"/>
      <c s="0" r="Q67"/>
    </row>
    <row r="68" ht="22.50000000" customHeight="1">
      <c s="1" r="A68"/>
      <c s="42" r="B68" t="s">
        <v>193</v>
      </c>
      <c s="43" r="C68" t="s">
        <v>194</v>
      </c>
      <c s="44" r="D68" t="s">
        <v>195</v>
      </c>
      <c s="45" r="E68"/>
      <c s="44" r="F68" t="s">
        <v>80</v>
      </c>
      <c s="44" r="G68" t="s">
        <v>80</v>
      </c>
      <c s="44" r="H68" t="s">
        <v>80</v>
      </c>
      <c s="45" r="I68"/>
      <c s="50" r="J68"/>
      <c s="50" r="K68"/>
      <c s="49" r="L68">
        <f>E68+I68</f>
      </c>
      <c s="69" r="M68"/>
      <c s="0" r="N68"/>
      <c s="0" r="O68"/>
      <c s="0" r="P68"/>
      <c s="0" r="Q68"/>
    </row>
    <row r="69" ht="22.50000000" customHeight="1">
      <c s="1" r="A69"/>
      <c s="42" r="B69" t="s">
        <v>196</v>
      </c>
      <c s="43" r="C69" t="s">
        <v>197</v>
      </c>
      <c s="44" r="D69" t="s">
        <v>198</v>
      </c>
      <c s="45" r="E69"/>
      <c s="44" r="F69" t="s">
        <v>80</v>
      </c>
      <c s="44" r="G69" t="s">
        <v>80</v>
      </c>
      <c s="44" r="H69" t="s">
        <v>80</v>
      </c>
      <c s="45" r="I69"/>
      <c s="50" r="J69"/>
      <c s="50" r="K69"/>
      <c s="49" r="L69">
        <f>E69+I69</f>
      </c>
      <c s="69" r="M69"/>
      <c s="0" r="N69"/>
      <c s="0" r="O69"/>
      <c s="0" r="P69"/>
      <c s="0" r="Q69"/>
    </row>
    <row r="70" ht="23.25000000" customHeight="1">
      <c s="1" r="A70"/>
      <c s="42" r="B70" t="s">
        <v>199</v>
      </c>
      <c s="51" r="C70" t="s">
        <v>200</v>
      </c>
      <c s="52" r="D70" t="s">
        <v>201</v>
      </c>
      <c s="53" r="E70"/>
      <c s="52" r="F70" t="s">
        <v>80</v>
      </c>
      <c s="52" r="G70" t="s">
        <v>80</v>
      </c>
      <c s="52" r="H70" t="s">
        <v>80</v>
      </c>
      <c s="53" r="I70"/>
      <c s="54" r="J70"/>
      <c s="54" r="K70"/>
      <c s="55" r="L70">
        <f>E70+I70</f>
      </c>
      <c s="69" r="M70"/>
      <c s="0" r="N70"/>
      <c s="0" r="O70"/>
      <c s="0" r="P70"/>
      <c s="0" r="Q70"/>
    </row>
    <row r="71" ht="15.00000000" customHeight="1">
      <c s="1" r="A71"/>
      <c s="56" r="B71"/>
      <c s="57" r="C71"/>
      <c s="57" r="D71"/>
      <c s="57" r="E71"/>
      <c s="57" r="F71"/>
      <c s="57" r="G71"/>
      <c s="57" r="H71"/>
      <c s="58" r="I71"/>
      <c s="58" r="J71"/>
      <c s="58" r="K71"/>
      <c s="59" r="L71" t="s">
        <v>202</v>
      </c>
      <c s="0" r="M71"/>
      <c s="0" r="N71"/>
      <c s="0" r="O71"/>
      <c s="0" r="P71"/>
      <c s="0" r="Q71"/>
    </row>
    <row r="72" ht="12.75000000" customHeight="1">
      <c s="1" r="A72"/>
      <c s="19" r="B72" t="s">
        <v>23</v>
      </c>
      <c s="20" r="C72"/>
      <c s="20" r="D72" t="s">
        <v>24</v>
      </c>
      <c s="20" r="E72" t="s">
        <v>25</v>
      </c>
      <c s="20" r="F72" t="s">
        <v>26</v>
      </c>
      <c s="21" r="G72"/>
      <c s="21" r="H72"/>
      <c s="20" r="I72" t="s">
        <v>27</v>
      </c>
      <c s="22" r="J72"/>
      <c s="19" r="K72"/>
      <c s="22" r="L72" t="s">
        <v>28</v>
      </c>
      <c s="0" r="M72"/>
      <c s="0" r="N72"/>
      <c s="0" r="O72"/>
      <c s="0" r="P72"/>
      <c s="0" r="Q72"/>
    </row>
    <row r="73" ht="15.00000000" customHeight="1">
      <c s="1" r="A73"/>
      <c s="19" r="B73" t="s">
        <v>31</v>
      </c>
      <c s="20" r="C73" t="s">
        <v>32</v>
      </c>
      <c s="23" r="D73"/>
      <c s="23" r="E73"/>
      <c s="20" r="F73" t="s">
        <v>33</v>
      </c>
      <c s="20" r="G73" t="s">
        <v>34</v>
      </c>
      <c s="20" r="H73"/>
      <c s="20" r="I73" t="s">
        <v>33</v>
      </c>
      <c s="20" r="J73" t="s">
        <v>34</v>
      </c>
      <c s="20" r="K73"/>
      <c s="24" r="L73"/>
      <c s="0" r="M73"/>
      <c s="0" r="N73"/>
      <c s="0" r="O73"/>
      <c s="0" r="P73"/>
      <c s="0" r="Q73"/>
    </row>
    <row r="74" ht="45.00000000" customHeight="1">
      <c s="1" r="A74"/>
      <c s="19" r="B74"/>
      <c s="20" r="C74"/>
      <c s="25" r="D74"/>
      <c s="25" r="E74"/>
      <c s="20" r="F74"/>
      <c s="20" r="G74" t="s">
        <v>37</v>
      </c>
      <c s="20" r="H74" t="s">
        <v>38</v>
      </c>
      <c s="20" r="I74"/>
      <c s="20" r="J74" t="s">
        <v>39</v>
      </c>
      <c s="20" r="K74" t="s">
        <v>40</v>
      </c>
      <c s="26" r="L74"/>
      <c s="0" r="M74"/>
      <c s="0" r="N74"/>
      <c s="0" r="O74"/>
      <c s="0" r="P74"/>
      <c s="0" r="Q74"/>
    </row>
    <row r="75" ht="12.00000000" customHeight="1">
      <c s="1" r="A75"/>
      <c s="27" r="B75">
        <v>1</v>
      </c>
      <c s="74" r="C75" t="s">
        <v>43</v>
      </c>
      <c s="74" r="D75" t="s">
        <v>17</v>
      </c>
      <c s="75" r="E75">
        <v>4</v>
      </c>
      <c s="75" r="F75">
        <v>5</v>
      </c>
      <c s="75" r="G75">
        <v>6</v>
      </c>
      <c s="75" r="H75">
        <v>7</v>
      </c>
      <c s="75" r="I75">
        <v>8</v>
      </c>
      <c s="75" r="J75">
        <v>9</v>
      </c>
      <c s="75" r="K75">
        <v>10</v>
      </c>
      <c s="76" r="L75">
        <v>11</v>
      </c>
      <c s="0" r="M75"/>
      <c s="0" r="N75"/>
      <c s="0" r="O75"/>
      <c s="0" r="P75"/>
      <c s="0" r="Q75"/>
    </row>
    <row r="76" ht="21.75000000" customHeight="1">
      <c s="1" r="A76"/>
      <c s="47" r="B76" t="s">
        <v>203</v>
      </c>
      <c s="43" r="C76" t="s">
        <v>204</v>
      </c>
      <c s="44" r="D76" t="s">
        <v>205</v>
      </c>
      <c s="45" r="E76"/>
      <c s="50" r="F76"/>
      <c s="44" r="G76" t="s">
        <v>80</v>
      </c>
      <c s="44" r="H76" t="s">
        <v>80</v>
      </c>
      <c s="45" r="I76"/>
      <c s="50" r="J76"/>
      <c s="50" r="K76"/>
      <c s="49" r="L76">
        <f>E76+F76+I76</f>
      </c>
      <c s="41" r="M76"/>
      <c s="0" r="N76"/>
      <c s="0" r="O76"/>
      <c s="0" r="P76"/>
      <c s="0" r="Q76"/>
    </row>
    <row r="77" ht="21.75000000" customHeight="1">
      <c s="1" r="A77"/>
      <c s="47" r="B77" t="s">
        <v>206</v>
      </c>
      <c s="43" r="C77" t="s">
        <v>207</v>
      </c>
      <c s="44" r="D77" t="s">
        <v>208</v>
      </c>
      <c s="45" r="E77"/>
      <c s="45" r="F77"/>
      <c s="45" r="G77"/>
      <c s="45" r="H77"/>
      <c s="45" r="I77"/>
      <c s="45" r="J77"/>
      <c s="45" r="K77"/>
      <c s="46" r="L77">
        <f>E77+F77-I77</f>
      </c>
      <c s="41" r="M77"/>
      <c s="0" r="N77"/>
      <c s="0" r="O77"/>
      <c s="0" r="P77"/>
      <c s="0" r="Q77"/>
    </row>
    <row r="78" ht="33.75000000" customHeight="1">
      <c s="1" r="A78"/>
      <c s="42" r="B78" t="s">
        <v>209</v>
      </c>
      <c s="43" r="C78" t="s">
        <v>210</v>
      </c>
      <c s="44" r="D78" t="s">
        <v>211</v>
      </c>
      <c s="45" r="E78"/>
      <c s="45" r="F78"/>
      <c s="45" r="G78"/>
      <c s="45" r="H78"/>
      <c s="45" r="I78"/>
      <c s="45" r="J78"/>
      <c s="45" r="K78"/>
      <c s="46" r="L78">
        <f>E78+F78-I78</f>
      </c>
      <c s="69" r="M78"/>
      <c s="0" r="N78"/>
      <c s="0" r="O78"/>
      <c s="0" r="P78"/>
      <c s="0" r="Q78"/>
    </row>
    <row r="79" ht="22.50000000" customHeight="1">
      <c s="1" r="A79"/>
      <c s="31" r="B79" t="s">
        <v>212</v>
      </c>
      <c s="70" r="C79"/>
      <c s="71" r="D79"/>
      <c s="72" r="E79"/>
      <c s="72" r="F79"/>
      <c s="72" r="G79"/>
      <c s="72" r="H79"/>
      <c s="72" r="I79"/>
      <c s="72" r="J79"/>
      <c s="72" r="K79"/>
      <c s="73" r="L79"/>
      <c s="41" r="M79"/>
      <c s="0" r="N79"/>
      <c s="0" r="O79"/>
      <c s="0" r="P79"/>
      <c s="0" r="Q79"/>
    </row>
    <row r="80" ht="15.00000000" customHeight="1">
      <c s="1" r="A80"/>
      <c s="36" r="B80" t="s">
        <v>213</v>
      </c>
      <c s="37" r="C80" t="s">
        <v>214</v>
      </c>
      <c s="38" r="D80" t="s">
        <v>215</v>
      </c>
      <c s="39" r="E80">
        <f>SUM(E81:E83)</f>
      </c>
      <c s="39" r="F80">
        <f>SUM(F81:F83)</f>
      </c>
      <c s="39" r="G80">
        <f>SUM(G81:G83)</f>
      </c>
      <c s="39" r="H80">
        <f>SUM(H81:H83)</f>
      </c>
      <c s="39" r="I80">
        <f>SUM(I81:I83)</f>
      </c>
      <c s="39" r="J80">
        <f>SUM(J81:J83)</f>
      </c>
      <c s="39" r="K80">
        <f>SUM(K81:K83)</f>
      </c>
      <c s="40" r="L80">
        <f>E80+F80-I80</f>
      </c>
      <c s="41" r="M80"/>
      <c s="0" r="N80"/>
      <c s="0" r="O80"/>
      <c s="0" r="P80"/>
      <c s="0" r="Q80"/>
    </row>
    <row r="81" ht="15.00000000" customHeight="1">
      <c s="1" r="A81"/>
      <c s="42" r="B81" t="s">
        <v>216</v>
      </c>
      <c s="43" r="C81" t="s">
        <v>217</v>
      </c>
      <c s="44" r="D81" t="s">
        <v>218</v>
      </c>
      <c s="45" r="E81"/>
      <c s="45" r="F81"/>
      <c s="45" r="G81"/>
      <c s="45" r="H81"/>
      <c s="45" r="I81"/>
      <c s="45" r="J81"/>
      <c s="45" r="K81"/>
      <c s="46" r="L81">
        <f>E81+F81-I81</f>
      </c>
      <c s="41" r="M81"/>
      <c s="0" r="N81"/>
      <c s="0" r="O81"/>
      <c s="0" r="P81"/>
      <c s="0" r="Q81"/>
    </row>
    <row r="82" ht="15.00000000" customHeight="1">
      <c s="1" r="A82"/>
      <c s="42" r="B82" t="s">
        <v>219</v>
      </c>
      <c s="43" r="C82" t="s">
        <v>220</v>
      </c>
      <c s="44" r="D82" t="s">
        <v>221</v>
      </c>
      <c s="45" r="E82"/>
      <c s="45" r="F82"/>
      <c s="45" r="G82"/>
      <c s="45" r="H82"/>
      <c s="45" r="I82"/>
      <c s="45" r="J82"/>
      <c s="45" r="K82"/>
      <c s="46" r="L82">
        <f>E82+F82-I82</f>
      </c>
      <c s="41" r="M82"/>
      <c s="0" r="N82"/>
      <c s="0" r="O82"/>
      <c s="0" r="P82"/>
      <c s="0" r="Q82"/>
    </row>
    <row r="83" ht="15.00000000" customHeight="1">
      <c s="1" r="A83"/>
      <c s="42" r="B83" t="s">
        <v>222</v>
      </c>
      <c s="43" r="C83" t="s">
        <v>223</v>
      </c>
      <c s="44" r="D83" t="s">
        <v>224</v>
      </c>
      <c s="45" r="E83"/>
      <c s="45" r="F83"/>
      <c s="45" r="G83"/>
      <c s="45" r="H83"/>
      <c s="45" r="I83"/>
      <c s="45" r="J83"/>
      <c s="45" r="K83"/>
      <c s="46" r="L83">
        <f>E83+F83-I83</f>
      </c>
      <c s="41" r="M83"/>
      <c s="0" r="N83"/>
      <c s="0" r="O83"/>
      <c s="0" r="P83"/>
      <c s="0" r="Q83"/>
    </row>
    <row r="84" ht="21.75000000" customHeight="1">
      <c s="1" r="A84"/>
      <c s="47" r="B84" t="s">
        <v>225</v>
      </c>
      <c s="43" r="C84" t="s">
        <v>226</v>
      </c>
      <c s="44" r="D84" t="s">
        <v>227</v>
      </c>
      <c s="48" r="E84">
        <f>SUM(E85:E87)</f>
      </c>
      <c s="48" r="F84">
        <f>SUM(F85:F87)</f>
      </c>
      <c s="44" r="G84" t="s">
        <v>80</v>
      </c>
      <c s="44" r="H84" t="s">
        <v>80</v>
      </c>
      <c s="48" r="I84">
        <f>SUM(I85:I87)</f>
      </c>
      <c s="48" r="J84">
        <f>SUM(J85:J87)</f>
      </c>
      <c s="48" r="K84">
        <f>SUM(K85:K87)</f>
      </c>
      <c s="49" r="L84">
        <f>E84+F84+I84</f>
      </c>
      <c s="41" r="M84"/>
      <c s="0" r="N84"/>
      <c s="0" r="O84"/>
      <c s="0" r="P84"/>
      <c s="0" r="Q84"/>
    </row>
    <row r="85" ht="15.00000000" customHeight="1">
      <c s="1" r="A85"/>
      <c s="42" r="B85" t="s">
        <v>216</v>
      </c>
      <c s="43" r="C85" t="s">
        <v>228</v>
      </c>
      <c s="44" r="D85" t="s">
        <v>229</v>
      </c>
      <c s="45" r="E85"/>
      <c s="45" r="F85"/>
      <c s="44" r="G85" t="s">
        <v>80</v>
      </c>
      <c s="44" r="H85" t="s">
        <v>80</v>
      </c>
      <c s="45" r="I85"/>
      <c s="45" r="J85"/>
      <c s="45" r="K85"/>
      <c s="49" r="L85">
        <f>E85+F85+I85</f>
      </c>
      <c s="41" r="M85"/>
      <c s="0" r="N85"/>
      <c s="0" r="O85"/>
      <c s="0" r="P85"/>
      <c s="0" r="Q85"/>
    </row>
    <row r="86" ht="15.00000000" customHeight="1">
      <c s="1" r="A86"/>
      <c s="42" r="B86" t="s">
        <v>230</v>
      </c>
      <c s="43" r="C86" t="s">
        <v>231</v>
      </c>
      <c s="44" r="D86" t="s">
        <v>232</v>
      </c>
      <c s="45" r="E86"/>
      <c s="45" r="F86"/>
      <c s="44" r="G86" t="s">
        <v>80</v>
      </c>
      <c s="44" r="H86" t="s">
        <v>80</v>
      </c>
      <c s="45" r="I86"/>
      <c s="45" r="J86"/>
      <c s="45" r="K86"/>
      <c s="49" r="L86">
        <f>E86+F86+I86</f>
      </c>
      <c s="41" r="M86"/>
      <c s="0" r="N86"/>
      <c s="0" r="O86"/>
      <c s="0" r="P86"/>
      <c s="0" r="Q86"/>
    </row>
    <row r="87" ht="15.00000000" customHeight="1">
      <c s="1" r="A87"/>
      <c s="42" r="B87" t="s">
        <v>222</v>
      </c>
      <c s="43" r="C87" t="s">
        <v>233</v>
      </c>
      <c s="44" r="D87" t="s">
        <v>234</v>
      </c>
      <c s="45" r="E87"/>
      <c s="45" r="F87"/>
      <c s="44" r="G87" t="s">
        <v>80</v>
      </c>
      <c s="44" r="H87" t="s">
        <v>80</v>
      </c>
      <c s="45" r="I87"/>
      <c s="45" r="J87"/>
      <c s="45" r="K87"/>
      <c s="49" r="L87">
        <f>E87+F87+I87</f>
      </c>
      <c s="41" r="M87"/>
      <c s="0" r="N87"/>
      <c s="0" r="O87"/>
      <c s="0" r="P87"/>
      <c s="0" r="Q87"/>
    </row>
    <row r="88" ht="21.75000000" customHeight="1">
      <c s="1" r="A88"/>
      <c s="47" r="B88" t="s">
        <v>235</v>
      </c>
      <c s="43" r="C88" t="s">
        <v>236</v>
      </c>
      <c s="44" r="D88" t="s">
        <v>237</v>
      </c>
      <c s="45" r="E88"/>
      <c s="45" r="F88"/>
      <c s="45" r="G88"/>
      <c s="45" r="H88"/>
      <c s="45" r="I88"/>
      <c s="45" r="J88"/>
      <c s="45" r="K88"/>
      <c s="46" r="L88">
        <f>E88+F88-I88</f>
      </c>
      <c s="41" r="M88"/>
      <c s="0" r="N88"/>
      <c s="0" r="O88"/>
      <c s="0" r="P88"/>
      <c s="0" r="Q88"/>
    </row>
    <row r="89" ht="21.75000000" customHeight="1">
      <c s="1" r="A89"/>
      <c s="42" r="B89" t="s">
        <v>238</v>
      </c>
      <c s="43" r="C89" t="s">
        <v>239</v>
      </c>
      <c s="44" r="D89" t="s">
        <v>240</v>
      </c>
      <c s="45" r="E89"/>
      <c s="45" r="F89"/>
      <c s="45" r="G89"/>
      <c s="45" r="H89"/>
      <c s="45" r="I89"/>
      <c s="45" r="J89"/>
      <c s="45" r="K89"/>
      <c s="46" r="L89">
        <f>E89+F89-I89</f>
      </c>
      <c s="69" r="M89"/>
      <c s="0" r="N89"/>
      <c s="0" r="O89"/>
      <c s="0" r="P89"/>
      <c s="0" r="Q89"/>
    </row>
    <row r="90" ht="26.25000000" customHeight="1">
      <c s="1" r="A90"/>
      <c s="31" r="B90" t="s">
        <v>241</v>
      </c>
      <c s="70" r="C90"/>
      <c s="71" r="D90"/>
      <c s="72" r="E90"/>
      <c s="72" r="F90"/>
      <c s="72" r="G90"/>
      <c s="72" r="H90"/>
      <c s="72" r="I90"/>
      <c s="72" r="J90"/>
      <c s="72" r="K90"/>
      <c s="73" r="L90"/>
      <c s="41" r="M90"/>
      <c s="0" r="N90"/>
      <c s="0" r="O90"/>
      <c s="0" r="P90"/>
      <c s="0" r="Q90"/>
    </row>
    <row r="91" ht="12.75000000" customHeight="1">
      <c s="6" r="A91"/>
      <c s="36" r="B91" t="s">
        <v>242</v>
      </c>
      <c s="37" r="C91" t="s">
        <v>243</v>
      </c>
      <c s="38" r="D91" t="s">
        <v>244</v>
      </c>
      <c s="77" r="E91">
        <v>832065.53000000</v>
      </c>
      <c s="77" r="F91"/>
      <c s="77" r="G91"/>
      <c s="77" r="H91"/>
      <c s="77" r="I91">
        <v>580064.68000000</v>
      </c>
      <c s="77" r="J91"/>
      <c s="77" r="K91"/>
      <c s="40" r="L91">
        <f>E91+F91-I91</f>
      </c>
      <c s="41" r="M91"/>
      <c s="0" r="N91"/>
      <c s="0" r="O91"/>
      <c s="0" r="P91"/>
      <c s="0" r="Q91"/>
    </row>
    <row r="92" ht="12.75000000" customHeight="1">
      <c s="1" r="A92"/>
      <c s="47" r="B92" t="s">
        <v>245</v>
      </c>
      <c s="43" r="C92" t="s">
        <v>246</v>
      </c>
      <c s="44" r="D92" t="s">
        <v>247</v>
      </c>
      <c s="45" r="E92"/>
      <c s="45" r="F92"/>
      <c s="45" r="G92"/>
      <c s="45" r="H92"/>
      <c s="45" r="I92"/>
      <c s="45" r="J92"/>
      <c s="45" r="K92"/>
      <c s="46" r="L92">
        <f>E92+F92-I92</f>
      </c>
      <c s="41" r="M92"/>
      <c s="0" r="N92"/>
      <c s="0" r="O92"/>
      <c s="0" r="P92"/>
      <c s="0" r="Q92"/>
    </row>
    <row r="93" ht="20.10000000" customHeight="1">
      <c s="1" r="A93"/>
      <c s="47" r="B93" t="s">
        <v>248</v>
      </c>
      <c s="43" r="C93" t="s">
        <v>249</v>
      </c>
      <c s="44" r="D93" t="s">
        <v>250</v>
      </c>
      <c s="45" r="E93"/>
      <c s="45" r="F93"/>
      <c s="45" r="G93"/>
      <c s="45" r="H93"/>
      <c s="45" r="I93"/>
      <c s="45" r="J93"/>
      <c s="45" r="K93"/>
      <c s="46" r="L93">
        <f>E93+F93-I93</f>
      </c>
      <c s="41" r="M93"/>
      <c s="0" r="N93"/>
      <c s="0" r="O93"/>
      <c s="0" r="P93"/>
      <c s="0" r="Q93"/>
    </row>
    <row r="94" ht="22.50000000" customHeight="1">
      <c s="1" r="A94"/>
      <c s="47" r="B94" t="s">
        <v>251</v>
      </c>
      <c s="51" r="C94" t="s">
        <v>252</v>
      </c>
      <c s="52" r="D94" t="s">
        <v>253</v>
      </c>
      <c s="53" r="E94"/>
      <c s="53" r="F94"/>
      <c s="53" r="G94"/>
      <c s="53" r="H94"/>
      <c s="53" r="I94"/>
      <c s="53" r="J94"/>
      <c s="53" r="K94"/>
      <c s="67" r="L94">
        <f>E94+F94+I94</f>
      </c>
      <c s="69" r="M94"/>
      <c s="0" r="N94"/>
      <c s="0" r="O94"/>
      <c s="0" r="P94"/>
      <c s="0" r="Q94"/>
    </row>
    <row r="95" ht="11.25000000" customHeight="1">
      <c s="1" r="A95"/>
      <c s="56" r="B95"/>
      <c s="57" r="C95"/>
      <c s="57" r="D95"/>
      <c s="57" r="E95"/>
      <c s="57" r="F95"/>
      <c s="57" r="G95"/>
      <c s="57" r="H95"/>
      <c s="58" r="I95"/>
      <c s="58" r="J95"/>
      <c s="58" r="K95"/>
      <c s="59" r="L95" t="s">
        <v>254</v>
      </c>
      <c s="0" r="M95"/>
      <c s="0" r="N95"/>
      <c s="0" r="O95"/>
      <c s="0" r="P95"/>
      <c s="0" r="Q95"/>
    </row>
    <row r="96" ht="11.25000000" customHeight="1">
      <c s="1" r="A96"/>
      <c s="19" r="B96" t="s">
        <v>23</v>
      </c>
      <c s="20" r="C96"/>
      <c s="20" r="D96" t="s">
        <v>24</v>
      </c>
      <c s="20" r="E96" t="s">
        <v>25</v>
      </c>
      <c s="20" r="F96" t="s">
        <v>26</v>
      </c>
      <c s="21" r="G96"/>
      <c s="21" r="H96"/>
      <c s="20" r="I96" t="s">
        <v>27</v>
      </c>
      <c s="22" r="J96"/>
      <c s="19" r="K96"/>
      <c s="22" r="L96" t="s">
        <v>28</v>
      </c>
      <c s="0" r="M96"/>
      <c s="0" r="N96"/>
      <c s="0" r="O96"/>
      <c s="0" r="P96"/>
      <c s="0" r="Q96"/>
    </row>
    <row r="97" ht="11.25000000" customHeight="1">
      <c s="1" r="A97"/>
      <c s="19" r="B97" t="s">
        <v>31</v>
      </c>
      <c s="20" r="C97" t="s">
        <v>32</v>
      </c>
      <c s="23" r="D97"/>
      <c s="23" r="E97"/>
      <c s="20" r="F97" t="s">
        <v>33</v>
      </c>
      <c s="20" r="G97" t="s">
        <v>34</v>
      </c>
      <c s="20" r="H97"/>
      <c s="20" r="I97" t="s">
        <v>33</v>
      </c>
      <c s="20" r="J97" t="s">
        <v>34</v>
      </c>
      <c s="20" r="K97"/>
      <c s="24" r="L97"/>
      <c s="0" r="M97"/>
      <c s="0" r="N97"/>
      <c s="0" r="O97"/>
      <c s="0" r="P97"/>
      <c s="0" r="Q97"/>
    </row>
    <row r="98" ht="45.00000000" customHeight="1">
      <c s="1" r="A98"/>
      <c s="19" r="B98"/>
      <c s="20" r="C98"/>
      <c s="25" r="D98"/>
      <c s="25" r="E98"/>
      <c s="20" r="F98"/>
      <c s="20" r="G98" t="s">
        <v>37</v>
      </c>
      <c s="20" r="H98" t="s">
        <v>38</v>
      </c>
      <c s="20" r="I98"/>
      <c s="20" r="J98" t="s">
        <v>39</v>
      </c>
      <c s="20" r="K98" t="s">
        <v>40</v>
      </c>
      <c s="26" r="L98"/>
      <c s="0" r="M98"/>
      <c s="0" r="N98"/>
      <c s="0" r="O98"/>
      <c s="0" r="P98"/>
      <c s="0" r="Q98"/>
    </row>
    <row r="99" ht="11.25000000" customHeight="1">
      <c s="1" r="A99"/>
      <c s="27" r="B99">
        <v>1</v>
      </c>
      <c s="74" r="C99" t="s">
        <v>43</v>
      </c>
      <c s="74" r="D99" t="s">
        <v>17</v>
      </c>
      <c s="75" r="E99">
        <v>4</v>
      </c>
      <c s="75" r="F99">
        <v>5</v>
      </c>
      <c s="75" r="G99">
        <v>6</v>
      </c>
      <c s="75" r="H99">
        <v>7</v>
      </c>
      <c s="75" r="I99">
        <v>8</v>
      </c>
      <c s="75" r="J99">
        <v>9</v>
      </c>
      <c s="75" r="K99">
        <v>10</v>
      </c>
      <c s="76" r="L99">
        <v>11</v>
      </c>
      <c s="0" r="M99"/>
      <c s="0" r="N99"/>
      <c s="0" r="O99"/>
      <c s="0" r="P99"/>
      <c s="0" r="Q99"/>
    </row>
    <row r="100" ht="15.00000000" customHeight="1">
      <c s="1" r="A100"/>
      <c s="31" r="B100" t="s">
        <v>255</v>
      </c>
      <c s="70" r="C100"/>
      <c s="71" r="D100"/>
      <c s="72" r="E100"/>
      <c s="72" r="F100"/>
      <c s="72" r="G100"/>
      <c s="72" r="H100"/>
      <c s="72" r="I100"/>
      <c s="72" r="J100"/>
      <c s="72" r="K100"/>
      <c s="73" r="L100"/>
      <c s="41" r="M100"/>
      <c s="0" r="N100"/>
      <c s="0" r="O100"/>
      <c s="0" r="P100"/>
      <c s="0" r="Q100"/>
    </row>
    <row r="101" ht="25.50000000" customHeight="1">
      <c s="1" r="A101"/>
      <c s="36" r="B101" t="s">
        <v>256</v>
      </c>
      <c s="37" r="C101" t="s">
        <v>257</v>
      </c>
      <c s="38" r="D101" t="s">
        <v>258</v>
      </c>
      <c s="39" r="E101">
        <f>SUM(E102:E109)</f>
      </c>
      <c s="39" r="F101">
        <f>SUM(F102:F109)</f>
      </c>
      <c s="39" r="G101">
        <f>SUM(G102:G109)</f>
      </c>
      <c s="39" r="H101">
        <f>SUM(H102:H109)</f>
      </c>
      <c s="39" r="I101">
        <f>SUM(I102:I109)</f>
      </c>
      <c s="39" r="J101">
        <f>SUM(J102:J109)</f>
      </c>
      <c s="39" r="K101">
        <f>SUM(K102:K109)</f>
      </c>
      <c s="40" r="L101">
        <f>E101+F101-I101</f>
      </c>
      <c s="41" r="M101"/>
      <c s="0" r="N101"/>
      <c s="0" r="O101"/>
      <c s="0" r="P101"/>
      <c s="0" r="Q101"/>
    </row>
    <row r="102" ht="22.50000000" customHeight="1">
      <c s="1" r="A102"/>
      <c s="42" r="B102" t="s">
        <v>259</v>
      </c>
      <c s="43" r="C102" t="s">
        <v>260</v>
      </c>
      <c s="44" r="D102" t="s">
        <v>261</v>
      </c>
      <c s="45" r="E102"/>
      <c s="45" r="F102"/>
      <c s="45" r="G102"/>
      <c s="45" r="H102"/>
      <c s="45" r="I102"/>
      <c s="45" r="J102"/>
      <c s="45" r="K102"/>
      <c s="46" r="L102">
        <f>E102+F102-I102</f>
      </c>
      <c s="41" r="M102"/>
      <c s="0" r="N102"/>
      <c s="0" r="O102"/>
      <c s="0" r="P102"/>
      <c s="0" r="Q102"/>
    </row>
    <row r="103" ht="33.75000000" customHeight="1">
      <c s="1" r="A103"/>
      <c s="42" r="B103" t="s">
        <v>262</v>
      </c>
      <c s="43" r="C103" t="s">
        <v>263</v>
      </c>
      <c s="44" r="D103" t="s">
        <v>264</v>
      </c>
      <c s="45" r="E103"/>
      <c s="45" r="F103"/>
      <c s="45" r="G103"/>
      <c s="45" r="H103"/>
      <c s="45" r="I103"/>
      <c s="45" r="J103"/>
      <c s="45" r="K103"/>
      <c s="46" r="L103">
        <f>E103+F103-I103</f>
      </c>
      <c s="41" r="M103"/>
      <c s="0" r="N103"/>
      <c s="0" r="O103"/>
      <c s="0" r="P103"/>
      <c s="0" r="Q103"/>
    </row>
    <row r="104" ht="22.50000000" customHeight="1">
      <c s="1" r="A104"/>
      <c s="42" r="B104" t="s">
        <v>265</v>
      </c>
      <c s="43" r="C104" t="s">
        <v>266</v>
      </c>
      <c s="44" r="D104" t="s">
        <v>267</v>
      </c>
      <c s="45" r="E104"/>
      <c s="45" r="F104"/>
      <c s="45" r="G104"/>
      <c s="45" r="H104"/>
      <c s="45" r="I104"/>
      <c s="45" r="J104"/>
      <c s="45" r="K104"/>
      <c s="46" r="L104">
        <f>E104+F104-I104</f>
      </c>
      <c s="41" r="M104"/>
      <c s="0" r="N104"/>
      <c s="0" r="O104"/>
      <c s="0" r="P104"/>
      <c s="0" r="Q104"/>
    </row>
    <row r="105" ht="22.50000000" customHeight="1">
      <c s="1" r="A105"/>
      <c s="42" r="B105" t="s">
        <v>268</v>
      </c>
      <c s="43" r="C105" t="s">
        <v>269</v>
      </c>
      <c s="44" r="D105" t="s">
        <v>270</v>
      </c>
      <c s="45" r="E105"/>
      <c s="45" r="F105"/>
      <c s="45" r="G105"/>
      <c s="45" r="H105"/>
      <c s="45" r="I105"/>
      <c s="45" r="J105"/>
      <c s="45" r="K105"/>
      <c s="46" r="L105">
        <f>E105+F105-I105</f>
      </c>
      <c s="41" r="M105"/>
      <c s="0" r="N105"/>
      <c s="0" r="O105"/>
      <c s="0" r="P105"/>
      <c s="0" r="Q105"/>
    </row>
    <row r="106" ht="22.50000000" customHeight="1">
      <c s="1" r="A106"/>
      <c s="42" r="B106" t="s">
        <v>271</v>
      </c>
      <c s="43" r="C106" t="s">
        <v>272</v>
      </c>
      <c s="44" r="D106" t="s">
        <v>273</v>
      </c>
      <c s="45" r="E106"/>
      <c s="45" r="F106"/>
      <c s="45" r="G106"/>
      <c s="45" r="H106"/>
      <c s="45" r="I106"/>
      <c s="45" r="J106"/>
      <c s="45" r="K106"/>
      <c s="46" r="L106">
        <f>E106+F106-I106</f>
      </c>
      <c s="78" r="M106"/>
      <c s="0" r="N106"/>
      <c s="0" r="O106"/>
      <c s="0" r="P106"/>
      <c s="0" r="Q106"/>
    </row>
    <row r="107" ht="22.50000000" customHeight="1">
      <c s="1" r="A107"/>
      <c s="42" r="B107" t="s">
        <v>274</v>
      </c>
      <c s="43" r="C107" t="s">
        <v>275</v>
      </c>
      <c s="44" r="D107" t="s">
        <v>276</v>
      </c>
      <c s="45" r="E107"/>
      <c s="45" r="F107"/>
      <c s="45" r="G107"/>
      <c s="45" r="H107"/>
      <c s="45" r="I107"/>
      <c s="45" r="J107"/>
      <c s="45" r="K107"/>
      <c s="46" r="L107">
        <f>E107+F107-I107</f>
      </c>
      <c s="41" r="M107"/>
      <c s="0" r="N107"/>
      <c s="0" r="O107"/>
      <c s="0" r="P107"/>
      <c s="0" r="Q107"/>
    </row>
    <row r="108" ht="22.50000000" customHeight="1">
      <c s="1" r="A108"/>
      <c s="42" r="B108" t="s">
        <v>277</v>
      </c>
      <c s="43" r="C108" t="s">
        <v>278</v>
      </c>
      <c s="44" r="D108" t="s">
        <v>279</v>
      </c>
      <c s="45" r="E108"/>
      <c s="45" r="F108"/>
      <c s="45" r="G108"/>
      <c s="45" r="H108"/>
      <c s="45" r="I108"/>
      <c s="45" r="J108"/>
      <c s="45" r="K108"/>
      <c s="46" r="L108">
        <f>E108+F108-I108</f>
      </c>
      <c s="41" r="M108"/>
      <c s="0" r="N108"/>
      <c s="0" r="O108"/>
      <c s="0" r="P108"/>
      <c s="0" r="Q108"/>
    </row>
    <row r="109" ht="22.50000000" customHeight="1">
      <c s="1" r="A109"/>
      <c s="42" r="B109" t="s">
        <v>280</v>
      </c>
      <c s="43" r="C109" t="s">
        <v>281</v>
      </c>
      <c s="44" r="D109" t="s">
        <v>282</v>
      </c>
      <c s="45" r="E109"/>
      <c s="45" r="F109"/>
      <c s="45" r="G109"/>
      <c s="45" r="H109"/>
      <c s="45" r="I109"/>
      <c s="45" r="J109"/>
      <c s="45" r="K109"/>
      <c s="46" r="L109">
        <f>E109+F109-I109</f>
      </c>
      <c s="41" r="M109"/>
      <c s="0" r="N109"/>
      <c s="0" r="O109"/>
      <c s="0" r="P109"/>
      <c s="0" r="Q109"/>
    </row>
    <row r="110" ht="25.50000000" customHeight="1">
      <c s="1" r="A110"/>
      <c s="47" r="B110" t="s">
        <v>283</v>
      </c>
      <c s="43" r="C110" t="s">
        <v>284</v>
      </c>
      <c s="44" r="D110" t="s">
        <v>285</v>
      </c>
      <c s="48" r="E110">
        <f>SUM(E111:E114)+SUM(E120:E123)</f>
      </c>
      <c s="44" r="F110" t="s">
        <v>80</v>
      </c>
      <c s="44" r="G110" t="s">
        <v>80</v>
      </c>
      <c s="44" r="H110" t="s">
        <v>80</v>
      </c>
      <c s="48" r="I110">
        <f>SUM(I111:I114)+SUM(I120:I123)</f>
      </c>
      <c s="48" r="J110">
        <f>SUM(J111:J114)+SUM(J120:J123)</f>
      </c>
      <c s="48" r="K110">
        <f>SUM(K111:K114)+SUM(K120:K123)</f>
      </c>
      <c s="49" r="L110">
        <f>E110+I110</f>
      </c>
      <c s="41" r="M110"/>
      <c s="0" r="N110"/>
      <c s="0" r="O110"/>
      <c s="0" r="P110"/>
      <c s="0" r="Q110"/>
    </row>
    <row r="111" ht="22.50000000" customHeight="1">
      <c s="1" r="A111"/>
      <c s="42" r="B111" t="s">
        <v>286</v>
      </c>
      <c s="43" r="C111" t="s">
        <v>287</v>
      </c>
      <c s="44" r="D111" t="s">
        <v>288</v>
      </c>
      <c s="45" r="E111"/>
      <c s="44" r="F111" t="s">
        <v>80</v>
      </c>
      <c s="44" r="G111" t="s">
        <v>80</v>
      </c>
      <c s="44" r="H111" t="s">
        <v>80</v>
      </c>
      <c s="45" r="I111"/>
      <c s="45" r="J111"/>
      <c s="45" r="K111"/>
      <c s="49" r="L111">
        <f>E111+I111</f>
      </c>
      <c s="41" r="M111"/>
      <c s="0" r="N111"/>
      <c s="0" r="O111"/>
      <c s="0" r="P111"/>
      <c s="0" r="Q111"/>
    </row>
    <row r="112" ht="33.75000000" customHeight="1">
      <c s="1" r="A112"/>
      <c s="42" r="B112" t="s">
        <v>289</v>
      </c>
      <c s="43" r="C112" t="s">
        <v>290</v>
      </c>
      <c s="44" r="D112" t="s">
        <v>291</v>
      </c>
      <c s="45" r="E112"/>
      <c s="44" r="F112" t="s">
        <v>80</v>
      </c>
      <c s="44" r="G112" t="s">
        <v>80</v>
      </c>
      <c s="44" r="H112" t="s">
        <v>80</v>
      </c>
      <c s="45" r="I112"/>
      <c s="45" r="J112"/>
      <c s="45" r="K112"/>
      <c s="49" r="L112">
        <f>E112+I112</f>
      </c>
      <c s="41" r="M112"/>
      <c s="0" r="N112"/>
      <c s="0" r="O112"/>
      <c s="0" r="P112"/>
      <c s="0" r="Q112"/>
    </row>
    <row r="113" ht="22.50000000" customHeight="1">
      <c s="1" r="A113"/>
      <c s="42" r="B113" t="s">
        <v>292</v>
      </c>
      <c s="43" r="C113" t="s">
        <v>293</v>
      </c>
      <c s="44" r="D113" t="s">
        <v>294</v>
      </c>
      <c s="45" r="E113"/>
      <c s="44" r="F113" t="s">
        <v>80</v>
      </c>
      <c s="44" r="G113" t="s">
        <v>80</v>
      </c>
      <c s="44" r="H113" t="s">
        <v>80</v>
      </c>
      <c s="45" r="I113"/>
      <c s="45" r="J113"/>
      <c s="45" r="K113"/>
      <c s="49" r="L113">
        <f>E113+I113</f>
      </c>
      <c s="41" r="M113"/>
      <c s="0" r="N113"/>
      <c s="0" r="O113"/>
      <c s="0" r="P113"/>
      <c s="0" r="Q113"/>
    </row>
    <row r="114" ht="23.25000000" customHeight="1">
      <c s="1" r="A114"/>
      <c s="42" r="B114" t="s">
        <v>295</v>
      </c>
      <c s="51" r="C114" t="s">
        <v>296</v>
      </c>
      <c s="52" r="D114" t="s">
        <v>297</v>
      </c>
      <c s="53" r="E114"/>
      <c s="52" r="F114" t="s">
        <v>80</v>
      </c>
      <c s="52" r="G114" t="s">
        <v>80</v>
      </c>
      <c s="52" r="H114" t="s">
        <v>80</v>
      </c>
      <c s="53" r="I114"/>
      <c s="53" r="J114"/>
      <c s="53" r="K114"/>
      <c s="55" r="L114">
        <f>E114+I114</f>
      </c>
      <c s="41" r="M114"/>
      <c s="0" r="N114"/>
      <c s="0" r="O114"/>
      <c s="0" r="P114"/>
      <c s="0" r="Q114"/>
    </row>
    <row r="115" ht="15.00000000" customHeight="1">
      <c s="1" r="A115"/>
      <c s="56" r="B115"/>
      <c s="57" r="C115"/>
      <c s="57" r="D115"/>
      <c s="57" r="E115"/>
      <c s="57" r="F115"/>
      <c s="57" r="G115"/>
      <c s="57" r="H115"/>
      <c s="58" r="I115"/>
      <c s="58" r="J115"/>
      <c s="58" r="K115"/>
      <c s="59" r="L115" t="s">
        <v>298</v>
      </c>
      <c s="0" r="M115"/>
      <c s="0" r="N115"/>
      <c s="0" r="O115"/>
      <c s="0" r="P115"/>
      <c s="0" r="Q115"/>
    </row>
    <row r="116" ht="12.75000000" customHeight="1">
      <c s="1" r="A116"/>
      <c s="19" r="B116" t="s">
        <v>23</v>
      </c>
      <c s="20" r="C116"/>
      <c s="20" r="D116" t="s">
        <v>24</v>
      </c>
      <c s="20" r="E116" t="s">
        <v>25</v>
      </c>
      <c s="20" r="F116" t="s">
        <v>26</v>
      </c>
      <c s="21" r="G116"/>
      <c s="21" r="H116"/>
      <c s="20" r="I116" t="s">
        <v>27</v>
      </c>
      <c s="22" r="J116"/>
      <c s="19" r="K116"/>
      <c s="22" r="L116" t="s">
        <v>28</v>
      </c>
      <c s="0" r="M116"/>
      <c s="0" r="N116"/>
      <c s="0" r="O116"/>
      <c s="0" r="P116"/>
      <c s="0" r="Q116"/>
    </row>
    <row r="117" ht="15.00000000" customHeight="1">
      <c s="1" r="A117"/>
      <c s="19" r="B117" t="s">
        <v>31</v>
      </c>
      <c s="20" r="C117" t="s">
        <v>32</v>
      </c>
      <c s="23" r="D117"/>
      <c s="23" r="E117"/>
      <c s="20" r="F117" t="s">
        <v>33</v>
      </c>
      <c s="20" r="G117" t="s">
        <v>34</v>
      </c>
      <c s="20" r="H117"/>
      <c s="20" r="I117" t="s">
        <v>33</v>
      </c>
      <c s="20" r="J117" t="s">
        <v>34</v>
      </c>
      <c s="20" r="K117"/>
      <c s="24" r="L117"/>
      <c s="0" r="M117"/>
      <c s="0" r="N117"/>
      <c s="0" r="O117"/>
      <c s="0" r="P117"/>
      <c s="0" r="Q117"/>
    </row>
    <row r="118" ht="45.00000000" customHeight="1">
      <c s="1" r="A118"/>
      <c s="19" r="B118"/>
      <c s="20" r="C118"/>
      <c s="25" r="D118"/>
      <c s="25" r="E118"/>
      <c s="20" r="F118"/>
      <c s="20" r="G118" t="s">
        <v>37</v>
      </c>
      <c s="20" r="H118" t="s">
        <v>38</v>
      </c>
      <c s="20" r="I118"/>
      <c s="20" r="J118" t="s">
        <v>39</v>
      </c>
      <c s="20" r="K118" t="s">
        <v>40</v>
      </c>
      <c s="26" r="L118"/>
      <c s="0" r="M118"/>
      <c s="0" r="N118"/>
      <c s="0" r="O118"/>
      <c s="0" r="P118"/>
      <c s="0" r="Q118"/>
    </row>
    <row r="119" ht="12.00000000" customHeight="1">
      <c s="1" r="A119"/>
      <c s="27" r="B119">
        <v>1</v>
      </c>
      <c s="74" r="C119" t="s">
        <v>43</v>
      </c>
      <c s="74" r="D119" t="s">
        <v>17</v>
      </c>
      <c s="75" r="E119">
        <v>4</v>
      </c>
      <c s="75" r="F119">
        <v>5</v>
      </c>
      <c s="75" r="G119">
        <v>6</v>
      </c>
      <c s="75" r="H119">
        <v>7</v>
      </c>
      <c s="75" r="I119">
        <v>8</v>
      </c>
      <c s="75" r="J119">
        <v>9</v>
      </c>
      <c s="75" r="K119">
        <v>10</v>
      </c>
      <c s="76" r="L119">
        <v>11</v>
      </c>
      <c s="0" r="M119"/>
      <c s="0" r="N119"/>
      <c s="0" r="O119"/>
      <c s="0" r="P119"/>
      <c s="0" r="Q119"/>
    </row>
    <row r="120" ht="33.75000000" customHeight="1">
      <c s="1" r="A120"/>
      <c s="42" r="B120" t="s">
        <v>299</v>
      </c>
      <c s="43" r="C120" t="s">
        <v>300</v>
      </c>
      <c s="44" r="D120" t="s">
        <v>301</v>
      </c>
      <c s="45" r="E120"/>
      <c s="44" r="F120" t="s">
        <v>80</v>
      </c>
      <c s="44" r="G120" t="s">
        <v>80</v>
      </c>
      <c s="44" r="H120" t="s">
        <v>80</v>
      </c>
      <c s="45" r="I120"/>
      <c s="45" r="J120"/>
      <c s="45" r="K120"/>
      <c s="49" r="L120">
        <f>E120+I120</f>
      </c>
      <c s="41" r="M120"/>
      <c s="0" r="N120"/>
      <c s="0" r="O120"/>
      <c s="0" r="P120"/>
      <c s="0" r="Q120"/>
    </row>
    <row r="121" ht="22.50000000" customHeight="1">
      <c s="1" r="A121"/>
      <c s="42" r="B121" t="s">
        <v>302</v>
      </c>
      <c s="43" r="C121" t="s">
        <v>303</v>
      </c>
      <c s="44" r="D121" t="s">
        <v>304</v>
      </c>
      <c s="45" r="E121"/>
      <c s="44" r="F121" t="s">
        <v>80</v>
      </c>
      <c s="44" r="G121" t="s">
        <v>80</v>
      </c>
      <c s="44" r="H121" t="s">
        <v>80</v>
      </c>
      <c s="45" r="I121"/>
      <c s="45" r="J121"/>
      <c s="45" r="K121"/>
      <c s="49" r="L121">
        <f>E121+I121</f>
      </c>
      <c s="41" r="M121"/>
      <c s="0" r="N121"/>
      <c s="0" r="O121"/>
      <c s="0" r="P121"/>
      <c s="0" r="Q121"/>
    </row>
    <row r="122" ht="22.50000000" customHeight="1">
      <c s="1" r="A122"/>
      <c s="42" r="B122" t="s">
        <v>305</v>
      </c>
      <c s="43" r="C122" t="s">
        <v>306</v>
      </c>
      <c s="44" r="D122" t="s">
        <v>307</v>
      </c>
      <c s="45" r="E122"/>
      <c s="44" r="F122" t="s">
        <v>80</v>
      </c>
      <c s="44" r="G122" t="s">
        <v>80</v>
      </c>
      <c s="44" r="H122" t="s">
        <v>80</v>
      </c>
      <c s="45" r="I122"/>
      <c s="45" r="J122"/>
      <c s="45" r="K122"/>
      <c s="49" r="L122">
        <f>E122+I122</f>
      </c>
      <c s="41" r="M122"/>
      <c s="0" r="N122"/>
      <c s="0" r="O122"/>
      <c s="0" r="P122"/>
      <c s="0" r="Q122"/>
    </row>
    <row r="123" ht="22.50000000" customHeight="1">
      <c s="1" r="A123"/>
      <c s="42" r="B123" t="s">
        <v>308</v>
      </c>
      <c s="43" r="C123" t="s">
        <v>309</v>
      </c>
      <c s="44" r="D123" t="s">
        <v>310</v>
      </c>
      <c s="45" r="E123"/>
      <c s="44" r="F123" t="s">
        <v>80</v>
      </c>
      <c s="44" r="G123" t="s">
        <v>80</v>
      </c>
      <c s="44" r="H123" t="s">
        <v>80</v>
      </c>
      <c s="45" r="I123"/>
      <c s="45" r="J123"/>
      <c s="45" r="K123"/>
      <c s="49" r="L123">
        <f>E123+I123</f>
      </c>
      <c s="41" r="M123"/>
      <c s="0" r="N123"/>
      <c s="0" r="O123"/>
      <c s="0" r="P123"/>
      <c s="0" r="Q123"/>
    </row>
    <row r="124" ht="21.75000000" customHeight="1">
      <c s="1" r="A124"/>
      <c s="47" r="B124" t="s">
        <v>311</v>
      </c>
      <c s="43" r="C124" t="s">
        <v>312</v>
      </c>
      <c s="44" r="D124" t="s">
        <v>313</v>
      </c>
      <c s="45" r="E124"/>
      <c s="45" r="F124"/>
      <c s="44" r="G124" t="s">
        <v>80</v>
      </c>
      <c s="44" r="H124" t="s">
        <v>80</v>
      </c>
      <c s="45" r="I124"/>
      <c s="45" r="J124"/>
      <c s="45" r="K124"/>
      <c s="49" r="L124">
        <f>E124+F124+I124</f>
      </c>
      <c s="69" r="M124"/>
      <c s="0" r="N124"/>
      <c s="0" r="O124"/>
      <c s="0" r="P124"/>
      <c s="0" r="Q124"/>
    </row>
    <row r="125" ht="21.75000000" customHeight="1">
      <c s="1" r="A125"/>
      <c s="47" r="B125" t="s">
        <v>314</v>
      </c>
      <c s="43" r="C125" t="s">
        <v>315</v>
      </c>
      <c s="44" r="D125" t="s">
        <v>316</v>
      </c>
      <c s="48" r="E125">
        <f>SUM(E126:E129)</f>
      </c>
      <c s="48" r="F125">
        <f>SUM(F126:F129)</f>
      </c>
      <c s="48" r="G125">
        <f>SUM(G126:G129)</f>
      </c>
      <c s="48" r="H125">
        <f>SUM(H126:H129)</f>
      </c>
      <c s="48" r="I125">
        <f>SUM(I126:I129)</f>
      </c>
      <c s="48" r="J125">
        <f>SUM(J126:J129)</f>
      </c>
      <c s="48" r="K125">
        <f>SUM(K126:K129)</f>
      </c>
      <c s="46" r="L125">
        <f>E125+F125-I125</f>
      </c>
      <c s="69" r="M125"/>
      <c s="0" r="N125"/>
      <c s="0" r="O125"/>
      <c s="0" r="P125"/>
      <c s="0" r="Q125"/>
    </row>
    <row r="126" ht="33.75000000" customHeight="1">
      <c s="1" r="A126"/>
      <c s="42" r="B126" t="s">
        <v>317</v>
      </c>
      <c s="43" r="C126" t="s">
        <v>318</v>
      </c>
      <c s="44" r="D126" t="s">
        <v>319</v>
      </c>
      <c s="45" r="E126"/>
      <c s="45" r="F126"/>
      <c s="45" r="G126"/>
      <c s="45" r="H126"/>
      <c s="45" r="I126"/>
      <c s="45" r="J126"/>
      <c s="45" r="K126"/>
      <c s="46" r="L126">
        <f>E126+F126-I126</f>
      </c>
      <c s="69" r="M126"/>
      <c s="0" r="N126"/>
      <c s="0" r="O126"/>
      <c s="0" r="P126"/>
      <c s="0" r="Q126"/>
    </row>
    <row r="127" ht="33.75000000" customHeight="1">
      <c s="1" r="A127"/>
      <c s="42" r="B127" t="s">
        <v>320</v>
      </c>
      <c s="43" r="C127" t="s">
        <v>321</v>
      </c>
      <c s="44" r="D127" t="s">
        <v>322</v>
      </c>
      <c s="45" r="E127"/>
      <c s="45" r="F127"/>
      <c s="45" r="G127"/>
      <c s="45" r="H127"/>
      <c s="45" r="I127"/>
      <c s="45" r="J127"/>
      <c s="45" r="K127"/>
      <c s="46" r="L127">
        <f>E127+F127-I127</f>
      </c>
      <c s="69" r="M127"/>
      <c s="0" r="N127"/>
      <c s="0" r="O127"/>
      <c s="0" r="P127"/>
      <c s="0" r="Q127"/>
    </row>
    <row r="128" ht="22.50000000" customHeight="1">
      <c s="1" r="A128"/>
      <c s="42" r="B128" t="s">
        <v>323</v>
      </c>
      <c s="43" r="C128" t="s">
        <v>324</v>
      </c>
      <c s="44" r="D128" t="s">
        <v>325</v>
      </c>
      <c s="45" r="E128"/>
      <c s="45" r="F128"/>
      <c s="45" r="G128"/>
      <c s="45" r="H128"/>
      <c s="45" r="I128"/>
      <c s="45" r="J128"/>
      <c s="45" r="K128"/>
      <c s="46" r="L128">
        <f>E128+F128-I128</f>
      </c>
      <c s="69" r="M128"/>
      <c s="0" r="N128"/>
      <c s="0" r="O128"/>
      <c s="0" r="P128"/>
      <c s="0" r="Q128"/>
    </row>
    <row r="129" ht="22.50000000" customHeight="1">
      <c s="1" r="A129"/>
      <c s="42" r="B129" t="s">
        <v>326</v>
      </c>
      <c s="43" r="C129" t="s">
        <v>327</v>
      </c>
      <c s="44" r="D129" t="s">
        <v>328</v>
      </c>
      <c s="45" r="E129"/>
      <c s="45" r="F129"/>
      <c s="45" r="G129"/>
      <c s="45" r="H129"/>
      <c s="45" r="I129"/>
      <c s="45" r="J129"/>
      <c s="45" r="K129"/>
      <c s="46" r="L129">
        <f>E129+F129-I129</f>
      </c>
      <c s="69" r="M129"/>
      <c s="0" r="N129"/>
      <c s="0" r="O129"/>
      <c s="0" r="P129"/>
      <c s="0" r="Q129"/>
    </row>
    <row r="130" ht="21.75000000" customHeight="1">
      <c s="1" r="A130"/>
      <c s="47" r="B130" t="s">
        <v>329</v>
      </c>
      <c s="43" r="C130" t="s">
        <v>330</v>
      </c>
      <c s="44" r="D130" t="s">
        <v>331</v>
      </c>
      <c s="48" r="E130">
        <f>E131+SUM(E137:E139)</f>
      </c>
      <c s="44" r="F130" t="s">
        <v>80</v>
      </c>
      <c s="44" r="G130" t="s">
        <v>80</v>
      </c>
      <c s="44" r="H130" t="s">
        <v>80</v>
      </c>
      <c s="48" r="I130">
        <f>I131+SUM(I137:I139)</f>
      </c>
      <c s="48" r="J130">
        <f>J131+SUM(J137:J139)</f>
      </c>
      <c s="48" r="K130">
        <f>K131+SUM(K137:K139)</f>
      </c>
      <c s="49" r="L130">
        <f>E130+I130</f>
      </c>
      <c s="69" r="M130"/>
      <c s="0" r="N130"/>
      <c s="0" r="O130"/>
      <c s="0" r="P130"/>
      <c s="0" r="Q130"/>
    </row>
    <row r="131" ht="34.50000000" customHeight="1">
      <c s="1" r="A131"/>
      <c s="42" r="B131" t="s">
        <v>332</v>
      </c>
      <c s="51" r="C131" t="s">
        <v>333</v>
      </c>
      <c s="52" r="D131" t="s">
        <v>334</v>
      </c>
      <c s="53" r="E131"/>
      <c s="52" r="F131" t="s">
        <v>80</v>
      </c>
      <c s="52" r="G131" t="s">
        <v>80</v>
      </c>
      <c s="52" r="H131" t="s">
        <v>80</v>
      </c>
      <c s="53" r="I131"/>
      <c s="53" r="J131"/>
      <c s="53" r="K131"/>
      <c s="55" r="L131">
        <f>E131+I131</f>
      </c>
      <c s="69" r="M131"/>
      <c s="0" r="N131"/>
      <c s="0" r="O131"/>
      <c s="0" r="P131"/>
      <c s="0" r="Q131"/>
    </row>
    <row r="132" ht="15.00000000" customHeight="1">
      <c s="1" r="A132"/>
      <c s="56" r="B132"/>
      <c s="57" r="C132"/>
      <c s="57" r="D132"/>
      <c s="57" r="E132"/>
      <c s="57" r="F132"/>
      <c s="57" r="G132"/>
      <c s="57" r="H132"/>
      <c s="58" r="I132"/>
      <c s="58" r="J132"/>
      <c s="58" r="K132"/>
      <c s="59" r="L132" t="s">
        <v>335</v>
      </c>
      <c s="66" r="M132"/>
      <c s="0" r="N132"/>
      <c s="0" r="O132"/>
      <c s="0" r="P132"/>
      <c s="0" r="Q132"/>
    </row>
    <row r="133" ht="12.75000000" customHeight="1">
      <c s="1" r="A133"/>
      <c s="19" r="B133" t="s">
        <v>23</v>
      </c>
      <c s="20" r="C133"/>
      <c s="20" r="D133" t="s">
        <v>24</v>
      </c>
      <c s="20" r="E133" t="s">
        <v>25</v>
      </c>
      <c s="20" r="F133" t="s">
        <v>26</v>
      </c>
      <c s="21" r="G133"/>
      <c s="21" r="H133"/>
      <c s="20" r="I133" t="s">
        <v>27</v>
      </c>
      <c s="22" r="J133"/>
      <c s="19" r="K133"/>
      <c s="22" r="L133" t="s">
        <v>28</v>
      </c>
      <c s="66" r="M133"/>
      <c s="0" r="N133"/>
      <c s="0" r="O133"/>
      <c s="0" r="P133"/>
      <c s="0" r="Q133"/>
    </row>
    <row r="134" ht="15.00000000" customHeight="1">
      <c s="1" r="A134"/>
      <c s="19" r="B134" t="s">
        <v>31</v>
      </c>
      <c s="20" r="C134" t="s">
        <v>32</v>
      </c>
      <c s="23" r="D134"/>
      <c s="23" r="E134"/>
      <c s="20" r="F134" t="s">
        <v>33</v>
      </c>
      <c s="20" r="G134" t="s">
        <v>34</v>
      </c>
      <c s="20" r="H134"/>
      <c s="20" r="I134" t="s">
        <v>33</v>
      </c>
      <c s="20" r="J134" t="s">
        <v>34</v>
      </c>
      <c s="20" r="K134"/>
      <c s="24" r="L134"/>
      <c s="66" r="M134"/>
      <c s="0" r="N134"/>
      <c s="0" r="O134"/>
      <c s="0" r="P134"/>
      <c s="0" r="Q134"/>
    </row>
    <row r="135" ht="45.00000000" customHeight="1">
      <c s="1" r="A135"/>
      <c s="19" r="B135"/>
      <c s="20" r="C135"/>
      <c s="25" r="D135"/>
      <c s="25" r="E135"/>
      <c s="20" r="F135"/>
      <c s="20" r="G135" t="s">
        <v>37</v>
      </c>
      <c s="20" r="H135" t="s">
        <v>38</v>
      </c>
      <c s="20" r="I135"/>
      <c s="20" r="J135" t="s">
        <v>39</v>
      </c>
      <c s="20" r="K135" t="s">
        <v>40</v>
      </c>
      <c s="26" r="L135"/>
      <c s="66" r="M135"/>
      <c s="0" r="N135"/>
      <c s="0" r="O135"/>
      <c s="0" r="P135"/>
      <c s="0" r="Q135"/>
    </row>
    <row r="136" ht="12.00000000" customHeight="1">
      <c s="1" r="A136"/>
      <c s="27" r="B136">
        <v>1</v>
      </c>
      <c s="28" r="C136" t="s">
        <v>43</v>
      </c>
      <c s="28" r="D136" t="s">
        <v>17</v>
      </c>
      <c s="75" r="E136">
        <v>4</v>
      </c>
      <c s="75" r="F136">
        <v>5</v>
      </c>
      <c s="75" r="G136">
        <v>6</v>
      </c>
      <c s="75" r="H136">
        <v>7</v>
      </c>
      <c s="75" r="I136">
        <v>8</v>
      </c>
      <c s="75" r="J136">
        <v>9</v>
      </c>
      <c s="75" r="K136">
        <v>10</v>
      </c>
      <c s="76" r="L136">
        <v>11</v>
      </c>
      <c s="66" r="M136"/>
      <c s="0" r="N136"/>
      <c s="0" r="O136"/>
      <c s="0" r="P136"/>
      <c s="0" r="Q136"/>
    </row>
    <row r="137" ht="33.75000000" customHeight="1">
      <c s="1" r="A137"/>
      <c s="42" r="B137" t="s">
        <v>336</v>
      </c>
      <c s="60" r="C137" t="s">
        <v>337</v>
      </c>
      <c s="61" r="D137" t="s">
        <v>338</v>
      </c>
      <c s="45" r="E137"/>
      <c s="44" r="F137" t="s">
        <v>80</v>
      </c>
      <c s="44" r="G137" t="s">
        <v>80</v>
      </c>
      <c s="44" r="H137" t="s">
        <v>80</v>
      </c>
      <c s="45" r="I137"/>
      <c s="45" r="J137"/>
      <c s="45" r="K137"/>
      <c s="49" r="L137">
        <f>E137+I137</f>
      </c>
      <c s="69" r="M137"/>
      <c s="0" r="N137"/>
      <c s="0" r="O137"/>
      <c s="0" r="P137"/>
      <c s="0" r="Q137"/>
    </row>
    <row r="138" ht="33.75000000" customHeight="1">
      <c s="1" r="A138"/>
      <c s="42" r="B138" t="s">
        <v>339</v>
      </c>
      <c s="43" r="C138" t="s">
        <v>340</v>
      </c>
      <c s="44" r="D138" t="s">
        <v>341</v>
      </c>
      <c s="45" r="E138"/>
      <c s="44" r="F138" t="s">
        <v>80</v>
      </c>
      <c s="44" r="G138" t="s">
        <v>80</v>
      </c>
      <c s="44" r="H138" t="s">
        <v>80</v>
      </c>
      <c s="45" r="I138"/>
      <c s="45" r="J138"/>
      <c s="45" r="K138"/>
      <c s="49" r="L138">
        <f>E138+I138</f>
      </c>
      <c s="69" r="M138"/>
      <c s="0" r="N138"/>
      <c s="0" r="O138"/>
      <c s="0" r="P138"/>
      <c s="0" r="Q138"/>
    </row>
    <row r="139" ht="33.75000000" customHeight="1">
      <c s="1" r="A139"/>
      <c s="42" r="B139" t="s">
        <v>342</v>
      </c>
      <c s="43" r="C139" t="s">
        <v>343</v>
      </c>
      <c s="44" r="D139" t="s">
        <v>344</v>
      </c>
      <c s="45" r="E139"/>
      <c s="44" r="F139" t="s">
        <v>80</v>
      </c>
      <c s="44" r="G139" t="s">
        <v>80</v>
      </c>
      <c s="44" r="H139" t="s">
        <v>80</v>
      </c>
      <c s="45" r="I139"/>
      <c s="45" r="J139"/>
      <c s="45" r="K139"/>
      <c s="49" r="L139">
        <f>E139+I139</f>
      </c>
      <c s="69" r="M139"/>
      <c s="0" r="N139"/>
      <c s="0" r="O139"/>
      <c s="0" r="P139"/>
      <c s="0" r="Q139"/>
    </row>
    <row r="140" ht="21.75000000" customHeight="1">
      <c s="1" r="A140"/>
      <c s="47" r="B140" t="s">
        <v>345</v>
      </c>
      <c s="43" r="C140" t="s">
        <v>346</v>
      </c>
      <c s="44" r="D140" t="s">
        <v>347</v>
      </c>
      <c s="45" r="E140"/>
      <c s="45" r="F140"/>
      <c s="44" r="G140" t="s">
        <v>80</v>
      </c>
      <c s="44" r="H140" t="s">
        <v>80</v>
      </c>
      <c s="45" r="I140"/>
      <c s="45" r="J140"/>
      <c s="45" r="K140"/>
      <c s="49" r="L140">
        <f>E140+F140+I140</f>
      </c>
      <c s="69" r="M140"/>
      <c s="0" r="N140"/>
      <c s="0" r="O140"/>
      <c s="0" r="P140"/>
      <c s="0" r="Q140"/>
    </row>
    <row r="141" ht="21.75000000" customHeight="1">
      <c s="1" r="A141"/>
      <c s="47" r="B141" t="s">
        <v>348</v>
      </c>
      <c s="43" r="C141" t="s">
        <v>349</v>
      </c>
      <c s="44" r="D141" t="s">
        <v>350</v>
      </c>
      <c s="45" r="E141"/>
      <c s="45" r="F141"/>
      <c s="45" r="G141"/>
      <c s="45" r="H141"/>
      <c s="45" r="I141"/>
      <c s="45" r="J141"/>
      <c s="45" r="K141"/>
      <c s="46" r="L141">
        <f>E141+F141-I141</f>
      </c>
      <c s="69" r="M141"/>
      <c s="0" r="N141"/>
      <c s="0" r="O141"/>
      <c s="0" r="P141"/>
      <c s="0" r="Q141"/>
    </row>
    <row r="142" ht="15.00000000" customHeight="1">
      <c s="1" r="A142"/>
      <c s="79" r="B142" t="s">
        <v>351</v>
      </c>
      <c s="43" r="C142"/>
      <c s="44" r="D142"/>
      <c s="80" r="E142"/>
      <c s="80" r="F142"/>
      <c s="80" r="G142"/>
      <c s="80" r="H142"/>
      <c s="80" r="I142"/>
      <c s="80" r="J142"/>
      <c s="80" r="K142"/>
      <c s="81" r="L142"/>
      <c s="69" r="M142"/>
      <c s="0" r="N142"/>
      <c s="0" r="O142"/>
      <c s="0" r="P142"/>
      <c s="0" r="Q142"/>
    </row>
    <row r="143" ht="15.00000000" customHeight="1">
      <c s="1" r="A143"/>
      <c s="47" r="B143" t="s">
        <v>352</v>
      </c>
      <c s="43" r="C143" t="s">
        <v>353</v>
      </c>
      <c s="44" r="D143" t="s">
        <v>354</v>
      </c>
      <c s="48" r="E143">
        <f>SUM(E144:E152)</f>
      </c>
      <c s="48" r="F143">
        <f>SUM(F144:F152)</f>
      </c>
      <c s="48" r="G143">
        <f>SUM(G144:G152)</f>
      </c>
      <c s="48" r="H143">
        <f>SUM(H144:H152)</f>
      </c>
      <c s="48" r="I143">
        <f>SUM(I144:I152)</f>
      </c>
      <c s="48" r="J143">
        <f>SUM(J144:J152)</f>
      </c>
      <c s="48" r="K143">
        <f>SUM(K144:K152)</f>
      </c>
      <c s="46" r="L143">
        <f>E143+F143-I143</f>
      </c>
      <c s="69" r="M143"/>
      <c s="0" r="N143"/>
      <c s="0" r="O143"/>
      <c s="0" r="P143"/>
      <c s="0" r="Q143"/>
    </row>
    <row r="144" ht="15.00000000" customHeight="1">
      <c s="1" r="A144"/>
      <c s="42" r="B144" t="s">
        <v>355</v>
      </c>
      <c s="43" r="C144" t="s">
        <v>356</v>
      </c>
      <c s="44" r="D144" t="s">
        <v>357</v>
      </c>
      <c s="45" r="E144"/>
      <c s="45" r="F144"/>
      <c s="45" r="G144"/>
      <c s="45" r="H144"/>
      <c s="45" r="I144"/>
      <c s="45" r="J144"/>
      <c s="45" r="K144"/>
      <c s="46" r="L144">
        <f>E144+F144-I144</f>
      </c>
      <c s="69" r="M144"/>
      <c s="0" r="N144"/>
      <c s="0" r="O144"/>
      <c s="0" r="P144"/>
      <c s="0" r="Q144"/>
    </row>
    <row r="145" ht="15.00000000" customHeight="1">
      <c s="1" r="A145"/>
      <c s="42" r="B145" t="s">
        <v>358</v>
      </c>
      <c s="43" r="C145" t="s">
        <v>359</v>
      </c>
      <c s="44" r="D145" t="s">
        <v>360</v>
      </c>
      <c s="45" r="E145"/>
      <c s="45" r="F145"/>
      <c s="45" r="G145"/>
      <c s="45" r="H145"/>
      <c s="45" r="I145"/>
      <c s="45" r="J145"/>
      <c s="45" r="K145"/>
      <c s="46" r="L145">
        <f>E145+F145-I145</f>
      </c>
      <c s="69" r="M145"/>
      <c s="0" r="N145"/>
      <c s="0" r="O145"/>
      <c s="0" r="P145"/>
      <c s="0" r="Q145"/>
    </row>
    <row r="146" ht="22.50000000" customHeight="1">
      <c s="1" r="A146"/>
      <c s="42" r="B146" t="s">
        <v>361</v>
      </c>
      <c s="43" r="C146" t="s">
        <v>362</v>
      </c>
      <c s="44" r="D146" t="s">
        <v>363</v>
      </c>
      <c s="45" r="E146"/>
      <c s="45" r="F146"/>
      <c s="45" r="G146"/>
      <c s="45" r="H146"/>
      <c s="45" r="I146"/>
      <c s="45" r="J146"/>
      <c s="45" r="K146"/>
      <c s="46" r="L146">
        <f>E146+F146-I146</f>
      </c>
      <c s="69" r="M146"/>
      <c s="0" r="N146"/>
      <c s="0" r="O146"/>
      <c s="0" r="P146"/>
      <c s="0" r="Q146"/>
    </row>
    <row r="147" ht="22.50000000" customHeight="1">
      <c s="1" r="A147"/>
      <c s="42" r="B147" t="s">
        <v>364</v>
      </c>
      <c s="43" r="C147" t="s">
        <v>365</v>
      </c>
      <c s="44" r="D147" t="s">
        <v>366</v>
      </c>
      <c s="45" r="E147"/>
      <c s="45" r="F147"/>
      <c s="45" r="G147"/>
      <c s="45" r="H147"/>
      <c s="45" r="I147"/>
      <c s="45" r="J147"/>
      <c s="45" r="K147"/>
      <c s="46" r="L147">
        <f>E147+F147-I147</f>
      </c>
      <c s="69" r="M147"/>
      <c s="0" r="N147"/>
      <c s="0" r="O147"/>
      <c s="0" r="P147"/>
      <c s="0" r="Q147"/>
    </row>
    <row r="148" ht="22.50000000" customHeight="1">
      <c s="1" r="A148"/>
      <c s="42" r="B148" t="s">
        <v>367</v>
      </c>
      <c s="43" r="C148" t="s">
        <v>368</v>
      </c>
      <c s="44" r="D148" t="s">
        <v>369</v>
      </c>
      <c s="45" r="E148"/>
      <c s="45" r="F148"/>
      <c s="45" r="G148"/>
      <c s="45" r="H148"/>
      <c s="45" r="I148"/>
      <c s="45" r="J148"/>
      <c s="45" r="K148"/>
      <c s="46" r="L148">
        <f>E148+F148-I148</f>
      </c>
      <c s="69" r="M148"/>
      <c s="0" r="N148"/>
      <c s="0" r="O148"/>
      <c s="0" r="P148"/>
      <c s="0" r="Q148"/>
    </row>
    <row r="149" ht="15.00000000" customHeight="1">
      <c s="1" r="A149"/>
      <c s="42" r="B149" t="s">
        <v>370</v>
      </c>
      <c s="43" r="C149" t="s">
        <v>371</v>
      </c>
      <c s="44" r="D149" t="s">
        <v>372</v>
      </c>
      <c s="45" r="E149"/>
      <c s="45" r="F149"/>
      <c s="45" r="G149"/>
      <c s="45" r="H149"/>
      <c s="45" r="I149"/>
      <c s="45" r="J149"/>
      <c s="45" r="K149"/>
      <c s="46" r="L149">
        <f>E149+F149-I149</f>
      </c>
      <c s="69" r="M149"/>
      <c s="0" r="N149"/>
      <c s="0" r="O149"/>
      <c s="0" r="P149"/>
      <c s="0" r="Q149"/>
    </row>
    <row r="150" ht="22.50000000" customHeight="1">
      <c s="1" r="A150"/>
      <c s="42" r="B150" t="s">
        <v>373</v>
      </c>
      <c s="43" r="C150" t="s">
        <v>374</v>
      </c>
      <c s="44" r="D150" t="s">
        <v>375</v>
      </c>
      <c s="45" r="E150"/>
      <c s="45" r="F150"/>
      <c s="45" r="G150"/>
      <c s="45" r="H150"/>
      <c s="45" r="I150"/>
      <c s="45" r="J150"/>
      <c s="45" r="K150"/>
      <c s="46" r="L150">
        <f>E150+F150-I150</f>
      </c>
      <c s="69" r="M150"/>
      <c s="0" r="N150"/>
      <c s="0" r="O150"/>
      <c s="0" r="P150"/>
      <c s="0" r="Q150"/>
    </row>
    <row r="151" ht="22.50000000" customHeight="1">
      <c s="1" r="A151"/>
      <c s="42" r="B151" t="s">
        <v>376</v>
      </c>
      <c s="43" r="C151" t="s">
        <v>377</v>
      </c>
      <c s="44" r="D151" t="s">
        <v>378</v>
      </c>
      <c s="45" r="E151"/>
      <c s="45" r="F151"/>
      <c s="45" r="G151"/>
      <c s="45" r="H151"/>
      <c s="45" r="I151"/>
      <c s="45" r="J151"/>
      <c s="45" r="K151"/>
      <c s="46" r="L151">
        <f>E151+F151-I151</f>
      </c>
      <c s="69" r="M151"/>
      <c s="0" r="N151"/>
      <c s="0" r="O151"/>
      <c s="0" r="P151"/>
      <c s="0" r="Q151"/>
    </row>
    <row r="152" ht="33.75000000" customHeight="1">
      <c s="1" r="A152"/>
      <c s="42" r="B152" t="s">
        <v>379</v>
      </c>
      <c s="43" r="C152" t="s">
        <v>380</v>
      </c>
      <c s="44" r="D152" t="s">
        <v>381</v>
      </c>
      <c s="45" r="E152"/>
      <c s="45" r="F152"/>
      <c s="45" r="G152"/>
      <c s="45" r="H152"/>
      <c s="45" r="I152"/>
      <c s="45" r="J152"/>
      <c s="45" r="K152"/>
      <c s="46" r="L152">
        <f>E152+F152-I152</f>
      </c>
      <c s="69" r="M152"/>
      <c s="0" r="N152"/>
      <c s="0" r="O152"/>
      <c s="0" r="P152"/>
      <c s="0" r="Q152"/>
    </row>
    <row r="153" ht="21.75000000" customHeight="1">
      <c s="1" r="A153"/>
      <c s="47" r="B153" t="s">
        <v>382</v>
      </c>
      <c s="43" r="C153" t="s">
        <v>383</v>
      </c>
      <c s="44" r="D153" t="s">
        <v>384</v>
      </c>
      <c s="45" r="E153"/>
      <c s="45" r="F153"/>
      <c s="82" r="G153" t="s">
        <v>80</v>
      </c>
      <c s="82" r="H153" t="s">
        <v>80</v>
      </c>
      <c s="45" r="I153"/>
      <c s="45" r="J153"/>
      <c s="45" r="K153"/>
      <c s="49" r="L153">
        <f>E153+F153+I153</f>
      </c>
      <c s="69" r="M153"/>
      <c s="0" r="N153"/>
      <c s="0" r="O153"/>
      <c s="0" r="P153"/>
      <c s="0" r="Q153"/>
    </row>
    <row r="154" ht="21.75000000" customHeight="1">
      <c s="1" r="A154"/>
      <c s="47" r="B154" t="s">
        <v>385</v>
      </c>
      <c s="43" r="C154" t="s">
        <v>386</v>
      </c>
      <c s="44" r="D154" t="s">
        <v>387</v>
      </c>
      <c s="45" r="E154"/>
      <c s="45" r="F154"/>
      <c s="45" r="G154"/>
      <c s="45" r="H154"/>
      <c s="45" r="I154"/>
      <c s="45" r="J154"/>
      <c s="45" r="K154"/>
      <c s="46" r="L154">
        <f>E154+F154-I154</f>
      </c>
      <c s="69" r="M154"/>
      <c s="0" r="N154"/>
      <c s="0" r="O154"/>
      <c s="0" r="P154"/>
      <c s="0" r="Q154"/>
    </row>
    <row r="155" ht="12.00000000" customHeight="1">
      <c s="1" r="A155"/>
      <c s="47" r="B155" t="s">
        <v>388</v>
      </c>
      <c s="51" r="C155" t="s">
        <v>389</v>
      </c>
      <c s="52" r="D155" t="s">
        <v>390</v>
      </c>
      <c s="53" r="E155"/>
      <c s="53" r="F155"/>
      <c s="53" r="G155"/>
      <c s="53" r="H155"/>
      <c s="53" r="I155"/>
      <c s="53" r="J155"/>
      <c s="53" r="K155"/>
      <c s="67" r="L155">
        <f>E155+F155-I155</f>
      </c>
      <c s="69" r="M155"/>
      <c s="0" r="N155"/>
      <c s="0" r="O155"/>
      <c s="0" r="P155"/>
      <c s="0" r="Q155"/>
    </row>
    <row r="156" ht="21.75000000" customHeight="1">
      <c s="1" r="A156"/>
      <c s="83" r="B156" t="s">
        <v>391</v>
      </c>
      <c s="84" r="C156"/>
      <c s="84" r="D156"/>
      <c s="84" r="E156"/>
      <c s="84" r="F156"/>
      <c s="84" r="G156"/>
      <c s="84" r="H156"/>
      <c s="84" r="I156"/>
      <c s="84" r="J156"/>
      <c s="84" r="K156"/>
      <c s="59" r="L156" t="s">
        <v>392</v>
      </c>
      <c s="0" r="M156"/>
      <c s="0" r="N156"/>
      <c s="0" r="O156"/>
      <c s="0" r="P156"/>
      <c s="0" r="Q156"/>
    </row>
    <row r="157" ht="12.75000000" customHeight="1">
      <c s="1" r="A157"/>
      <c s="19" r="B157" t="s">
        <v>23</v>
      </c>
      <c s="20" r="C157"/>
      <c s="20" r="D157" t="s">
        <v>24</v>
      </c>
      <c s="20" r="E157" t="s">
        <v>25</v>
      </c>
      <c s="20" r="F157" t="s">
        <v>26</v>
      </c>
      <c s="21" r="G157"/>
      <c s="21" r="H157"/>
      <c s="20" r="I157" t="s">
        <v>27</v>
      </c>
      <c s="22" r="J157"/>
      <c s="19" r="K157"/>
      <c s="22" r="L157" t="s">
        <v>28</v>
      </c>
      <c s="0" r="M157"/>
      <c s="0" r="N157"/>
      <c s="0" r="O157"/>
      <c s="0" r="P157"/>
      <c s="0" r="Q157"/>
    </row>
    <row r="158" ht="15.00000000" customHeight="1">
      <c s="1" r="A158"/>
      <c s="19" r="B158" t="s">
        <v>31</v>
      </c>
      <c s="20" r="C158" t="s">
        <v>32</v>
      </c>
      <c s="23" r="D158"/>
      <c s="23" r="E158"/>
      <c s="20" r="F158" t="s">
        <v>33</v>
      </c>
      <c s="20" r="G158" t="s">
        <v>34</v>
      </c>
      <c s="20" r="H158"/>
      <c s="20" r="I158" t="s">
        <v>33</v>
      </c>
      <c s="20" r="J158" t="s">
        <v>34</v>
      </c>
      <c s="20" r="K158"/>
      <c s="24" r="L158"/>
      <c s="0" r="M158"/>
      <c s="0" r="N158"/>
      <c s="0" r="O158"/>
      <c s="0" r="P158"/>
      <c s="0" r="Q158"/>
    </row>
    <row r="159" ht="45.00000000" customHeight="1">
      <c s="1" r="A159"/>
      <c s="19" r="B159"/>
      <c s="20" r="C159"/>
      <c s="25" r="D159"/>
      <c s="25" r="E159"/>
      <c s="20" r="F159"/>
      <c s="20" r="G159" t="s">
        <v>37</v>
      </c>
      <c s="20" r="H159" t="s">
        <v>38</v>
      </c>
      <c s="20" r="I159"/>
      <c s="20" r="J159" t="s">
        <v>39</v>
      </c>
      <c s="20" r="K159" t="s">
        <v>40</v>
      </c>
      <c s="26" r="L159"/>
      <c s="0" r="M159"/>
      <c s="0" r="N159"/>
      <c s="0" r="O159"/>
      <c s="0" r="P159"/>
      <c s="0" r="Q159"/>
    </row>
    <row r="160" ht="12.00000000" customHeight="1">
      <c s="1" r="A160"/>
      <c s="27" r="B160">
        <v>1</v>
      </c>
      <c s="28" r="C160" t="s">
        <v>43</v>
      </c>
      <c s="28" r="D160" t="s">
        <v>17</v>
      </c>
      <c s="29" r="E160">
        <v>4</v>
      </c>
      <c s="29" r="F160">
        <v>5</v>
      </c>
      <c s="29" r="G160">
        <v>6</v>
      </c>
      <c s="29" r="H160">
        <v>7</v>
      </c>
      <c s="29" r="I160">
        <v>8</v>
      </c>
      <c s="29" r="J160">
        <v>9</v>
      </c>
      <c s="29" r="K160">
        <v>10</v>
      </c>
      <c s="30" r="L160">
        <v>11</v>
      </c>
      <c s="0" r="M160"/>
      <c s="0" r="N160"/>
      <c s="0" r="O160"/>
      <c s="0" r="P160"/>
      <c s="0" r="Q160"/>
    </row>
    <row r="161" ht="15.00000000" customHeight="1">
      <c s="1" r="A161"/>
      <c s="47" r="B161" t="s">
        <v>393</v>
      </c>
      <c s="60" r="C161" t="s">
        <v>51</v>
      </c>
      <c s="61" r="D161" t="s">
        <v>394</v>
      </c>
      <c s="62" r="E161"/>
      <c s="62" r="F161"/>
      <c s="62" r="G161"/>
      <c s="62" r="H161"/>
      <c s="62" r="I161"/>
      <c s="62" r="J161"/>
      <c s="62" r="K161"/>
      <c s="68" r="L161">
        <f>E161+F161-I161</f>
      </c>
      <c s="69" r="M161"/>
      <c s="85" r="N161"/>
      <c s="0" r="O161"/>
      <c s="0" r="P161"/>
      <c s="0" r="Q161"/>
    </row>
    <row r="162" ht="22.50000000" customHeight="1">
      <c s="1" r="A162"/>
      <c s="42" r="B162" t="s">
        <v>395</v>
      </c>
      <c s="43" r="C162" t="s">
        <v>396</v>
      </c>
      <c s="44" r="D162" t="s">
        <v>397</v>
      </c>
      <c s="45" r="E162"/>
      <c s="45" r="F162"/>
      <c s="45" r="G162"/>
      <c s="45" r="H162"/>
      <c s="45" r="I162"/>
      <c s="45" r="J162"/>
      <c s="45" r="K162"/>
      <c s="46" r="L162">
        <f>E162+F162-I162</f>
      </c>
      <c s="69" r="M162"/>
      <c s="85" r="N162"/>
      <c s="0" r="O162"/>
      <c s="0" r="P162"/>
      <c s="0" r="Q162"/>
    </row>
    <row r="163" ht="15.00000000" customHeight="1">
      <c s="1" r="A163"/>
      <c s="86" r="B163" t="s">
        <v>398</v>
      </c>
      <c s="43" r="C163" t="s">
        <v>399</v>
      </c>
      <c s="44" r="D163" t="s">
        <v>400</v>
      </c>
      <c s="45" r="E163"/>
      <c s="45" r="F163"/>
      <c s="45" r="G163"/>
      <c s="45" r="H163"/>
      <c s="45" r="I163"/>
      <c s="45" r="J163"/>
      <c s="45" r="K163"/>
      <c s="46" r="L163">
        <f>E163+F163-I163</f>
      </c>
      <c s="69" r="M163"/>
      <c s="85" r="N163"/>
      <c s="0" r="O163"/>
      <c s="0" r="P163"/>
      <c s="0" r="Q163"/>
    </row>
    <row r="164" ht="21.75000000" customHeight="1">
      <c s="1" r="A164"/>
      <c s="47" r="B164" t="s">
        <v>401</v>
      </c>
      <c s="43" r="C164" t="s">
        <v>78</v>
      </c>
      <c s="44" r="D164" t="s">
        <v>402</v>
      </c>
      <c s="45" r="E164"/>
      <c s="80" r="F164" t="s">
        <v>403</v>
      </c>
      <c s="80" r="G164" t="s">
        <v>403</v>
      </c>
      <c s="80" r="H164" t="s">
        <v>403</v>
      </c>
      <c s="45" r="I164"/>
      <c s="45" r="J164"/>
      <c s="45" r="K164"/>
      <c s="49" r="L164">
        <f>E164+I164</f>
      </c>
      <c s="69" r="M164"/>
      <c s="85" r="N164"/>
      <c s="0" r="O164"/>
      <c s="0" r="P164"/>
      <c s="0" r="Q164"/>
    </row>
    <row r="165" ht="22.50000000" customHeight="1">
      <c s="1" r="A165"/>
      <c s="42" r="B165" t="s">
        <v>395</v>
      </c>
      <c s="43" r="C165" t="s">
        <v>404</v>
      </c>
      <c s="44" r="D165" t="s">
        <v>405</v>
      </c>
      <c s="45" r="E165"/>
      <c s="80" r="F165" t="s">
        <v>403</v>
      </c>
      <c s="80" r="G165" t="s">
        <v>403</v>
      </c>
      <c s="80" r="H165" t="s">
        <v>403</v>
      </c>
      <c s="45" r="I165"/>
      <c s="50" r="J165"/>
      <c s="50" r="K165"/>
      <c s="49" r="L165">
        <f>E165+I165</f>
      </c>
      <c s="69" r="M165"/>
      <c s="85" r="N165"/>
      <c s="0" r="O165"/>
      <c s="0" r="P165"/>
      <c s="0" r="Q165"/>
    </row>
    <row r="166" ht="15.00000000" customHeight="1">
      <c s="1" r="A166"/>
      <c s="86" r="B166" t="s">
        <v>398</v>
      </c>
      <c s="43" r="C166" t="s">
        <v>406</v>
      </c>
      <c s="44" r="D166" t="s">
        <v>407</v>
      </c>
      <c s="45" r="E166"/>
      <c s="80" r="F166" t="s">
        <v>403</v>
      </c>
      <c s="80" r="G166" t="s">
        <v>403</v>
      </c>
      <c s="80" r="H166" t="s">
        <v>403</v>
      </c>
      <c s="45" r="I166"/>
      <c s="50" r="J166"/>
      <c s="50" r="K166"/>
      <c s="49" r="L166">
        <f>E166+I166</f>
      </c>
      <c s="69" r="M166"/>
      <c s="85" r="N166"/>
      <c s="0" r="O166"/>
      <c s="0" r="P166"/>
      <c s="0" r="Q166"/>
    </row>
    <row r="167" ht="21.75000000" customHeight="1">
      <c s="1" r="A167"/>
      <c s="47" r="B167" t="s">
        <v>408</v>
      </c>
      <c s="43" r="C167" t="s">
        <v>111</v>
      </c>
      <c s="44" r="D167" t="s">
        <v>409</v>
      </c>
      <c s="45" r="E167"/>
      <c s="50" r="F167"/>
      <c s="80" r="G167" t="s">
        <v>403</v>
      </c>
      <c s="80" r="H167" t="s">
        <v>403</v>
      </c>
      <c s="45" r="I167"/>
      <c s="50" r="J167"/>
      <c s="50" r="K167"/>
      <c s="49" r="L167">
        <f>E167+F167+I167</f>
      </c>
      <c s="69" r="M167"/>
      <c s="85" r="N167"/>
      <c s="0" r="O167"/>
      <c s="0" r="P167"/>
      <c s="0" r="Q167"/>
    </row>
    <row r="168" ht="22.50000000" customHeight="1">
      <c s="1" r="A168"/>
      <c s="42" r="B168" t="s">
        <v>395</v>
      </c>
      <c s="43" r="C168" t="s">
        <v>410</v>
      </c>
      <c s="44" r="D168" t="s">
        <v>411</v>
      </c>
      <c s="45" r="E168"/>
      <c s="50" r="F168"/>
      <c s="80" r="G168" t="s">
        <v>403</v>
      </c>
      <c s="80" r="H168" t="s">
        <v>403</v>
      </c>
      <c s="45" r="I168"/>
      <c s="50" r="J168"/>
      <c s="50" r="K168"/>
      <c s="49" r="L168">
        <f>E168+F168+I168</f>
      </c>
      <c s="69" r="M168"/>
      <c s="85" r="N168"/>
      <c s="0" r="O168"/>
      <c s="0" r="P168"/>
      <c s="0" r="Q168"/>
    </row>
    <row r="169" ht="15.00000000" customHeight="1">
      <c s="1" r="A169"/>
      <c s="86" r="B169" t="s">
        <v>398</v>
      </c>
      <c s="43" r="C169" t="s">
        <v>412</v>
      </c>
      <c s="44" r="D169" t="s">
        <v>413</v>
      </c>
      <c s="45" r="E169"/>
      <c s="50" r="F169"/>
      <c s="80" r="G169" t="s">
        <v>403</v>
      </c>
      <c s="80" r="H169" t="s">
        <v>403</v>
      </c>
      <c s="45" r="I169"/>
      <c s="50" r="J169"/>
      <c s="50" r="K169"/>
      <c s="49" r="L169">
        <f>E169+F169+I169</f>
      </c>
      <c s="69" r="M169"/>
      <c s="85" r="N169"/>
      <c s="0" r="O169"/>
      <c s="0" r="P169"/>
      <c s="0" r="Q169"/>
    </row>
    <row r="170" ht="21.75000000" customHeight="1">
      <c s="1" r="A170"/>
      <c s="47" r="B170" t="s">
        <v>414</v>
      </c>
      <c s="43" r="C170" t="s">
        <v>138</v>
      </c>
      <c s="44" r="D170" t="s">
        <v>415</v>
      </c>
      <c s="45" r="E170"/>
      <c s="45" r="F170"/>
      <c s="45" r="G170"/>
      <c s="45" r="H170"/>
      <c s="45" r="I170"/>
      <c s="45" r="J170"/>
      <c s="45" r="K170"/>
      <c s="46" r="L170">
        <f>E170+F170-I170</f>
      </c>
      <c s="69" r="M170"/>
      <c s="85" r="N170"/>
      <c s="0" r="O170"/>
      <c s="0" r="P170"/>
      <c s="0" r="Q170"/>
    </row>
    <row r="171" ht="22.50000000" customHeight="1">
      <c s="1" r="A171"/>
      <c s="42" r="B171" t="s">
        <v>395</v>
      </c>
      <c s="43" r="C171" t="s">
        <v>141</v>
      </c>
      <c s="44" r="D171" t="s">
        <v>416</v>
      </c>
      <c s="45" r="E171"/>
      <c s="45" r="F171"/>
      <c s="45" r="G171"/>
      <c s="45" r="H171"/>
      <c s="45" r="I171"/>
      <c s="45" r="J171"/>
      <c s="45" r="K171"/>
      <c s="46" r="L171">
        <f>E171+F171-I171</f>
      </c>
      <c s="69" r="M171"/>
      <c s="85" r="N171"/>
      <c s="0" r="O171"/>
      <c s="0" r="P171"/>
      <c s="0" r="Q171"/>
    </row>
    <row r="172" ht="15.00000000" customHeight="1">
      <c s="1" r="A172"/>
      <c s="86" r="B172" t="s">
        <v>398</v>
      </c>
      <c s="43" r="C172" t="s">
        <v>144</v>
      </c>
      <c s="44" r="D172" t="s">
        <v>417</v>
      </c>
      <c s="45" r="E172"/>
      <c s="45" r="F172"/>
      <c s="45" r="G172"/>
      <c s="45" r="H172"/>
      <c s="45" r="I172"/>
      <c s="45" r="J172"/>
      <c s="45" r="K172"/>
      <c s="46" r="L172">
        <f>E172+F172-I172</f>
      </c>
      <c s="69" r="M172"/>
      <c s="85" r="N172"/>
      <c s="0" r="O172"/>
      <c s="0" r="P172"/>
      <c s="0" r="Q172"/>
    </row>
    <row r="173" ht="17.25000000" customHeight="1">
      <c s="1" r="A173"/>
      <c s="47" r="B173" t="s">
        <v>418</v>
      </c>
      <c s="43" r="C173" t="s">
        <v>160</v>
      </c>
      <c s="44" r="D173" t="s">
        <v>419</v>
      </c>
      <c s="45" r="E173"/>
      <c s="45" r="F173"/>
      <c s="45" r="G173"/>
      <c s="45" r="H173"/>
      <c s="45" r="I173"/>
      <c s="45" r="J173"/>
      <c s="45" r="K173"/>
      <c s="46" r="L173">
        <f>E173+F173-I173</f>
      </c>
      <c s="69" r="M173"/>
      <c s="85" r="N173"/>
      <c s="0" r="O173"/>
      <c s="0" r="P173"/>
      <c s="0" r="Q173"/>
    </row>
    <row r="174" ht="22.50000000" customHeight="1">
      <c s="1" r="A174"/>
      <c s="42" r="B174" t="s">
        <v>395</v>
      </c>
      <c s="43" r="C174" t="s">
        <v>163</v>
      </c>
      <c s="44" r="D174" t="s">
        <v>420</v>
      </c>
      <c s="45" r="E174"/>
      <c s="45" r="F174"/>
      <c s="45" r="G174"/>
      <c s="45" r="H174"/>
      <c s="45" r="I174"/>
      <c s="45" r="J174"/>
      <c s="45" r="K174"/>
      <c s="46" r="L174">
        <f>E174+F174-I174</f>
      </c>
      <c s="69" r="M174"/>
      <c s="85" r="N174"/>
      <c s="0" r="O174"/>
      <c s="0" r="P174"/>
      <c s="0" r="Q174"/>
    </row>
    <row r="175" ht="15.00000000" customHeight="1">
      <c s="1" r="A175"/>
      <c s="86" r="B175" t="s">
        <v>398</v>
      </c>
      <c s="43" r="C175" t="s">
        <v>166</v>
      </c>
      <c s="44" r="D175" t="s">
        <v>421</v>
      </c>
      <c s="45" r="E175"/>
      <c s="45" r="F175"/>
      <c s="45" r="G175"/>
      <c s="45" r="H175"/>
      <c s="45" r="I175"/>
      <c s="45" r="J175"/>
      <c s="45" r="K175"/>
      <c s="46" r="L175">
        <f>E175+F175-I175</f>
      </c>
      <c s="69" r="M175"/>
      <c s="85" r="N175"/>
      <c s="0" r="O175"/>
      <c s="0" r="P175"/>
      <c s="0" r="Q175"/>
    </row>
    <row r="176" ht="15.00000000" customHeight="1">
      <c s="1" r="A176"/>
      <c s="47" r="B176" t="s">
        <v>422</v>
      </c>
      <c s="43" r="C176" t="s">
        <v>173</v>
      </c>
      <c s="44" r="D176" t="s">
        <v>423</v>
      </c>
      <c s="45" r="E176"/>
      <c s="45" r="F176"/>
      <c s="45" r="G176"/>
      <c s="45" r="H176"/>
      <c s="45" r="I176"/>
      <c s="45" r="J176"/>
      <c s="45" r="K176"/>
      <c s="46" r="L176">
        <f>E176+F176-I176</f>
      </c>
      <c s="69" r="M176"/>
      <c s="85" r="N176"/>
      <c s="0" r="O176"/>
      <c s="0" r="P176"/>
      <c s="0" r="Q176"/>
    </row>
    <row r="177" ht="22.50000000" customHeight="1">
      <c s="1" r="A177"/>
      <c s="42" r="B177" t="s">
        <v>424</v>
      </c>
      <c s="43" r="C177" t="s">
        <v>425</v>
      </c>
      <c s="44" r="D177" t="s">
        <v>426</v>
      </c>
      <c s="45" r="E177"/>
      <c s="45" r="F177"/>
      <c s="45" r="G177"/>
      <c s="45" r="H177"/>
      <c s="45" r="I177"/>
      <c s="45" r="J177"/>
      <c s="45" r="K177"/>
      <c s="46" r="L177">
        <f>E177+F177-I177</f>
      </c>
      <c s="69" r="M177"/>
      <c s="85" r="N177"/>
      <c s="0" r="O177"/>
      <c s="0" r="P177"/>
      <c s="0" r="Q177"/>
    </row>
    <row r="178" ht="21.75000000" customHeight="1">
      <c s="1" r="A178"/>
      <c s="47" r="B178" t="s">
        <v>427</v>
      </c>
      <c s="43" r="C178" t="s">
        <v>188</v>
      </c>
      <c s="44" r="D178" t="s">
        <v>428</v>
      </c>
      <c s="45" r="E178"/>
      <c s="80" r="F178" t="s">
        <v>403</v>
      </c>
      <c s="80" r="G178" t="s">
        <v>403</v>
      </c>
      <c s="80" r="H178" t="s">
        <v>403</v>
      </c>
      <c s="45" r="I178"/>
      <c s="45" r="J178"/>
      <c s="45" r="K178"/>
      <c s="49" r="L178">
        <f>E178+I178</f>
      </c>
      <c s="69" r="M178"/>
      <c s="85" r="N178"/>
      <c s="0" r="O178"/>
      <c s="0" r="P178"/>
      <c s="0" r="Q178"/>
    </row>
    <row r="179" ht="23.25000000" customHeight="1">
      <c s="1" r="A179"/>
      <c s="42" r="B179" t="s">
        <v>424</v>
      </c>
      <c s="51" r="C179" t="s">
        <v>429</v>
      </c>
      <c s="52" r="D179" t="s">
        <v>430</v>
      </c>
      <c s="53" r="E179"/>
      <c s="87" r="F179" t="s">
        <v>403</v>
      </c>
      <c s="87" r="G179" t="s">
        <v>403</v>
      </c>
      <c s="87" r="H179" t="s">
        <v>403</v>
      </c>
      <c s="53" r="I179"/>
      <c s="53" r="J179"/>
      <c s="53" r="K179"/>
      <c s="49" r="L179">
        <f>E179+I179</f>
      </c>
      <c s="69" r="M179"/>
      <c s="85" r="N179"/>
      <c s="0" r="O179"/>
      <c s="0" r="P179"/>
      <c s="0" r="Q179"/>
    </row>
    <row r="180" ht="15.00000000" customHeight="1">
      <c s="1" r="A180"/>
      <c s="56" r="B180"/>
      <c s="57" r="C180"/>
      <c s="57" r="D180"/>
      <c s="57" r="E180"/>
      <c s="57" r="F180"/>
      <c s="57" r="G180"/>
      <c s="57" r="H180"/>
      <c s="58" r="I180"/>
      <c s="58" r="J180"/>
      <c s="58" r="K180"/>
      <c s="88" r="L180" t="s">
        <v>431</v>
      </c>
      <c s="0" r="M180"/>
      <c s="0" r="N180"/>
      <c s="0" r="O180"/>
      <c s="0" r="P180"/>
      <c s="0" r="Q180"/>
    </row>
    <row r="181" ht="12.75000000" customHeight="1">
      <c s="1" r="A181"/>
      <c s="19" r="B181" t="s">
        <v>23</v>
      </c>
      <c s="20" r="C181"/>
      <c s="20" r="D181" t="s">
        <v>24</v>
      </c>
      <c s="20" r="E181" t="s">
        <v>25</v>
      </c>
      <c s="20" r="F181" t="s">
        <v>26</v>
      </c>
      <c s="21" r="G181"/>
      <c s="21" r="H181"/>
      <c s="20" r="I181" t="s">
        <v>27</v>
      </c>
      <c s="22" r="J181"/>
      <c s="19" r="K181"/>
      <c s="22" r="L181" t="s">
        <v>28</v>
      </c>
      <c s="0" r="M181"/>
      <c s="0" r="N181"/>
      <c s="0" r="O181"/>
      <c s="0" r="P181"/>
      <c s="0" r="Q181"/>
    </row>
    <row r="182" ht="15.00000000" customHeight="1">
      <c s="1" r="A182"/>
      <c s="19" r="B182" t="s">
        <v>31</v>
      </c>
      <c s="20" r="C182" t="s">
        <v>32</v>
      </c>
      <c s="23" r="D182"/>
      <c s="23" r="E182"/>
      <c s="20" r="F182" t="s">
        <v>33</v>
      </c>
      <c s="20" r="G182" t="s">
        <v>34</v>
      </c>
      <c s="20" r="H182"/>
      <c s="20" r="I182" t="s">
        <v>33</v>
      </c>
      <c s="20" r="J182" t="s">
        <v>34</v>
      </c>
      <c s="20" r="K182"/>
      <c s="24" r="L182"/>
      <c s="0" r="M182"/>
      <c s="0" r="N182"/>
      <c s="0" r="O182"/>
      <c s="0" r="P182"/>
      <c s="0" r="Q182"/>
    </row>
    <row r="183" ht="45.00000000" customHeight="1">
      <c s="1" r="A183"/>
      <c s="19" r="B183"/>
      <c s="20" r="C183"/>
      <c s="25" r="D183"/>
      <c s="25" r="E183"/>
      <c s="20" r="F183"/>
      <c s="20" r="G183" t="s">
        <v>37</v>
      </c>
      <c s="20" r="H183" t="s">
        <v>38</v>
      </c>
      <c s="20" r="I183"/>
      <c s="20" r="J183" t="s">
        <v>39</v>
      </c>
      <c s="20" r="K183" t="s">
        <v>432</v>
      </c>
      <c s="26" r="L183"/>
      <c s="0" r="M183"/>
      <c s="0" r="N183"/>
      <c s="0" r="O183"/>
      <c s="0" r="P183"/>
      <c s="0" r="Q183"/>
    </row>
    <row r="184" ht="12.00000000" customHeight="1">
      <c s="1" r="A184"/>
      <c s="27" r="B184">
        <v>1</v>
      </c>
      <c s="74" r="C184" t="s">
        <v>43</v>
      </c>
      <c s="74" r="D184" t="s">
        <v>17</v>
      </c>
      <c s="75" r="E184">
        <v>4</v>
      </c>
      <c s="75" r="F184">
        <v>5</v>
      </c>
      <c s="75" r="G184">
        <v>6</v>
      </c>
      <c s="75" r="H184">
        <v>7</v>
      </c>
      <c s="75" r="I184">
        <v>8</v>
      </c>
      <c s="75" r="J184">
        <v>9</v>
      </c>
      <c s="75" r="K184">
        <v>10</v>
      </c>
      <c s="76" r="L184">
        <v>11</v>
      </c>
      <c s="0" r="M184"/>
      <c s="0" r="N184"/>
      <c s="0" r="O184"/>
      <c s="0" r="P184"/>
      <c s="0" r="Q184"/>
    </row>
    <row r="185" ht="21.75000000" customHeight="1">
      <c s="1" r="A185"/>
      <c s="47" r="B185" t="s">
        <v>433</v>
      </c>
      <c s="43" r="C185" t="s">
        <v>434</v>
      </c>
      <c s="44" r="D185" t="s">
        <v>435</v>
      </c>
      <c s="45" r="E185"/>
      <c s="50" r="F185"/>
      <c s="80" r="G185" t="s">
        <v>403</v>
      </c>
      <c s="80" r="H185" t="s">
        <v>403</v>
      </c>
      <c s="45" r="I185"/>
      <c s="45" r="J185"/>
      <c s="45" r="K185"/>
      <c s="49" r="L185">
        <f>E185+F185+I185</f>
      </c>
      <c s="69" r="M185"/>
      <c s="85" r="N185"/>
      <c s="0" r="O185"/>
      <c s="0" r="P185"/>
      <c s="0" r="Q185"/>
    </row>
    <row r="186" ht="22.50000000" customHeight="1">
      <c s="1" r="A186"/>
      <c s="42" r="B186" t="s">
        <v>424</v>
      </c>
      <c s="43" r="C186" t="s">
        <v>436</v>
      </c>
      <c s="44" r="D186" t="s">
        <v>437</v>
      </c>
      <c s="45" r="E186"/>
      <c s="50" r="F186"/>
      <c s="80" r="G186" t="s">
        <v>403</v>
      </c>
      <c s="80" r="H186" t="s">
        <v>403</v>
      </c>
      <c s="45" r="I186"/>
      <c s="45" r="J186"/>
      <c s="45" r="K186"/>
      <c s="49" r="L186">
        <f>E186+F186+I186</f>
      </c>
      <c s="69" r="M186"/>
      <c s="85" r="N186"/>
      <c s="0" r="O186"/>
      <c s="0" r="P186"/>
      <c s="0" r="Q186"/>
    </row>
    <row r="187" ht="21.75000000" customHeight="1">
      <c s="1" r="A187"/>
      <c s="47" r="B187" t="s">
        <v>438</v>
      </c>
      <c s="43" r="C187" t="s">
        <v>207</v>
      </c>
      <c s="44" r="D187" t="s">
        <v>439</v>
      </c>
      <c s="45" r="E187"/>
      <c s="45" r="F187"/>
      <c s="45" r="G187"/>
      <c s="45" r="H187"/>
      <c s="45" r="I187"/>
      <c s="45" r="J187"/>
      <c s="45" r="K187"/>
      <c s="46" r="L187">
        <f>E187+F187-I187</f>
      </c>
      <c s="69" r="M187"/>
      <c s="85" r="N187"/>
      <c s="0" r="O187"/>
      <c s="0" r="P187"/>
      <c s="0" r="Q187"/>
    </row>
    <row r="188" ht="22.50000000" customHeight="1">
      <c s="1" r="A188"/>
      <c s="42" r="B188" t="s">
        <v>424</v>
      </c>
      <c s="43" r="C188" t="s">
        <v>440</v>
      </c>
      <c s="44" r="D188" t="s">
        <v>441</v>
      </c>
      <c s="45" r="E188"/>
      <c s="45" r="F188"/>
      <c s="45" r="G188"/>
      <c s="45" r="H188"/>
      <c s="45" r="I188"/>
      <c s="45" r="J188"/>
      <c s="45" r="K188"/>
      <c s="46" r="L188">
        <f>E188+F188-I188</f>
      </c>
      <c s="69" r="M188"/>
      <c s="85" r="N188"/>
      <c s="0" r="O188"/>
      <c s="0" r="P188"/>
      <c s="0" r="Q188"/>
    </row>
    <row r="189" ht="15.00000000" customHeight="1">
      <c s="1" r="A189"/>
      <c s="47" r="B189" t="s">
        <v>442</v>
      </c>
      <c s="43" r="C189" t="s">
        <v>214</v>
      </c>
      <c s="44" r="D189" t="s">
        <v>443</v>
      </c>
      <c s="45" r="E189"/>
      <c s="45" r="F189"/>
      <c s="45" r="G189"/>
      <c s="45" r="H189"/>
      <c s="45" r="I189"/>
      <c s="45" r="J189"/>
      <c s="45" r="K189"/>
      <c s="46" r="L189">
        <f>E189+F189-I189</f>
      </c>
      <c s="69" r="M189"/>
      <c s="85" r="N189"/>
      <c s="0" r="O189"/>
      <c s="0" r="P189"/>
      <c s="0" r="Q189"/>
    </row>
    <row r="190" ht="22.50000000" customHeight="1">
      <c s="1" r="A190"/>
      <c s="42" r="B190" t="s">
        <v>395</v>
      </c>
      <c s="43" r="C190" t="s">
        <v>444</v>
      </c>
      <c s="44" r="D190" t="s">
        <v>445</v>
      </c>
      <c s="45" r="E190"/>
      <c s="45" r="F190"/>
      <c s="45" r="G190"/>
      <c s="45" r="H190"/>
      <c s="45" r="I190"/>
      <c s="45" r="J190"/>
      <c s="45" r="K190"/>
      <c s="46" r="L190">
        <f>E190+F190-I190</f>
      </c>
      <c s="69" r="M190"/>
      <c s="85" r="N190"/>
      <c s="0" r="O190"/>
      <c s="0" r="P190"/>
      <c s="0" r="Q190"/>
    </row>
    <row r="191" ht="21.75000000" customHeight="1">
      <c s="1" r="A191"/>
      <c s="47" r="B191" t="s">
        <v>446</v>
      </c>
      <c s="43" r="C191" t="s">
        <v>226</v>
      </c>
      <c s="44" r="D191" t="s">
        <v>447</v>
      </c>
      <c s="45" r="E191"/>
      <c s="45" r="F191"/>
      <c s="80" r="G191" t="s">
        <v>403</v>
      </c>
      <c s="80" r="H191" t="s">
        <v>403</v>
      </c>
      <c s="45" r="I191"/>
      <c s="45" r="J191"/>
      <c s="45" r="K191"/>
      <c s="49" r="L191">
        <f>E191+F191+I191</f>
      </c>
      <c s="69" r="M191"/>
      <c s="85" r="N191"/>
      <c s="0" r="O191"/>
      <c s="0" r="P191"/>
      <c s="0" r="Q191"/>
    </row>
    <row r="192" ht="21.75000000" customHeight="1">
      <c s="1" r="A192"/>
      <c s="47" r="B192" t="s">
        <v>235</v>
      </c>
      <c s="43" r="C192" t="s">
        <v>448</v>
      </c>
      <c s="44" r="D192" t="s">
        <v>449</v>
      </c>
      <c s="45" r="E192"/>
      <c s="45" r="F192"/>
      <c s="45" r="G192"/>
      <c s="45" r="H192"/>
      <c s="45" r="I192"/>
      <c s="45" r="J192"/>
      <c s="45" r="K192"/>
      <c s="46" r="L192">
        <f>E192+F192-I192</f>
      </c>
      <c s="69" r="M192"/>
      <c s="85" r="N192"/>
      <c s="0" r="O192"/>
      <c s="0" r="P192"/>
      <c s="0" r="Q192"/>
    </row>
    <row r="193" ht="22.50000000" customHeight="1">
      <c s="1" r="A193"/>
      <c s="42" r="B193" t="s">
        <v>395</v>
      </c>
      <c s="43" r="C193" t="s">
        <v>450</v>
      </c>
      <c s="44" r="D193" t="s">
        <v>451</v>
      </c>
      <c s="45" r="E193"/>
      <c s="45" r="F193"/>
      <c s="45" r="G193"/>
      <c s="45" r="H193"/>
      <c s="45" r="I193"/>
      <c s="45" r="J193"/>
      <c s="45" r="K193"/>
      <c s="46" r="L193">
        <f>E193+F193-I193</f>
      </c>
      <c s="69" r="M193"/>
      <c s="85" r="N193"/>
      <c s="0" r="O193"/>
      <c s="0" r="P193"/>
      <c s="0" r="Q193"/>
    </row>
    <row r="194" ht="15.00000000" customHeight="1">
      <c s="1" r="A194"/>
      <c s="47" r="B194" t="s">
        <v>452</v>
      </c>
      <c s="43" r="C194" t="s">
        <v>243</v>
      </c>
      <c s="44" r="D194" t="s">
        <v>453</v>
      </c>
      <c s="45" r="E194">
        <v>832065.53000000</v>
      </c>
      <c s="45" r="F194"/>
      <c s="45" r="G194"/>
      <c s="45" r="H194"/>
      <c s="45" r="I194">
        <v>580064.68000000</v>
      </c>
      <c s="45" r="J194"/>
      <c s="45" r="K194"/>
      <c s="46" r="L194">
        <f>E194+F194-I194</f>
      </c>
      <c s="69" r="M194"/>
      <c s="85" r="N194"/>
      <c s="0" r="O194"/>
      <c s="0" r="P194"/>
      <c s="0" r="Q194"/>
    </row>
    <row r="195" ht="22.50000000" customHeight="1">
      <c s="1" r="A195"/>
      <c s="42" r="B195" t="s">
        <v>424</v>
      </c>
      <c s="43" r="C195" t="s">
        <v>454</v>
      </c>
      <c s="44" r="D195" t="s">
        <v>455</v>
      </c>
      <c s="45" r="E195"/>
      <c s="45" r="F195"/>
      <c s="45" r="G195"/>
      <c s="45" r="H195"/>
      <c s="45" r="I195"/>
      <c s="45" r="J195"/>
      <c s="45" r="K195"/>
      <c s="46" r="L195">
        <f>E195+F195-I195</f>
      </c>
      <c s="69" r="M195"/>
      <c s="85" r="N195"/>
      <c s="0" r="O195"/>
      <c s="0" r="P195"/>
      <c s="0" r="Q195"/>
    </row>
    <row r="196" ht="21.75000000" customHeight="1">
      <c s="1" r="A196"/>
      <c s="47" r="B196" t="s">
        <v>456</v>
      </c>
      <c s="43" r="C196" t="s">
        <v>246</v>
      </c>
      <c s="44" r="D196" t="s">
        <v>457</v>
      </c>
      <c s="45" r="E196"/>
      <c s="45" r="F196"/>
      <c s="45" r="G196"/>
      <c s="45" r="H196"/>
      <c s="45" r="I196"/>
      <c s="45" r="J196"/>
      <c s="45" r="K196"/>
      <c s="46" r="L196">
        <f>E196+F196-I196</f>
      </c>
      <c s="69" r="M196"/>
      <c s="85" r="N196"/>
      <c s="0" r="O196"/>
      <c s="0" r="P196"/>
      <c s="0" r="Q196"/>
    </row>
    <row r="197" ht="22.50000000" customHeight="1">
      <c s="1" r="A197"/>
      <c s="42" r="B197" t="s">
        <v>424</v>
      </c>
      <c s="43" r="C197" t="s">
        <v>458</v>
      </c>
      <c s="44" r="D197" t="s">
        <v>459</v>
      </c>
      <c s="45" r="E197"/>
      <c s="45" r="F197"/>
      <c s="45" r="G197"/>
      <c s="45" r="H197"/>
      <c s="45" r="I197"/>
      <c s="45" r="J197"/>
      <c s="45" r="K197"/>
      <c s="46" r="L197">
        <f>E197+F197-I197</f>
      </c>
      <c s="69" r="M197"/>
      <c s="85" r="N197"/>
      <c s="0" r="O197"/>
      <c s="0" r="P197"/>
      <c s="0" r="Q197"/>
    </row>
    <row r="198" ht="12.75000000" customHeight="1">
      <c s="6" r="A198"/>
      <c s="47" r="B198" t="s">
        <v>248</v>
      </c>
      <c s="43" r="C198" t="s">
        <v>249</v>
      </c>
      <c s="44" r="D198" t="s">
        <v>460</v>
      </c>
      <c s="45" r="E198"/>
      <c s="45" r="F198"/>
      <c s="45" r="G198"/>
      <c s="45" r="H198"/>
      <c s="45" r="I198"/>
      <c s="45" r="J198"/>
      <c s="45" r="K198"/>
      <c s="46" r="L198">
        <f>E198+F198-I198</f>
      </c>
      <c s="89" r="M198"/>
      <c s="90" r="N198"/>
      <c s="0" r="O198"/>
      <c s="0" r="P198"/>
      <c s="0" r="Q198"/>
    </row>
    <row r="199" ht="27.00000000" customHeight="1">
      <c s="1" r="A199"/>
      <c s="42" r="B199" t="s">
        <v>424</v>
      </c>
      <c s="43" r="C199" t="s">
        <v>461</v>
      </c>
      <c s="44" r="D199" t="s">
        <v>462</v>
      </c>
      <c s="45" r="E199"/>
      <c s="45" r="F199"/>
      <c s="45" r="G199"/>
      <c s="45" r="H199"/>
      <c s="45" r="I199"/>
      <c s="45" r="J199"/>
      <c s="45" r="K199"/>
      <c s="46" r="L199">
        <f>E199+F199-I199</f>
      </c>
      <c s="69" r="M199"/>
      <c s="85" r="N199"/>
      <c s="0" r="O199"/>
      <c s="0" r="P199"/>
      <c s="0" r="Q199"/>
    </row>
    <row r="200" ht="27.00000000" customHeight="1">
      <c s="1" r="A200"/>
      <c s="47" r="B200" t="s">
        <v>251</v>
      </c>
      <c s="43" r="C200" t="s">
        <v>252</v>
      </c>
      <c s="44" r="D200" t="s">
        <v>463</v>
      </c>
      <c s="45" r="E200"/>
      <c s="45" r="F200"/>
      <c s="45" r="G200"/>
      <c s="45" r="H200"/>
      <c s="45" r="I200"/>
      <c s="45" r="J200"/>
      <c s="45" r="K200"/>
      <c s="46" r="L200">
        <f>E200+F200-I200</f>
      </c>
      <c s="69" r="M200"/>
      <c s="0" r="N200"/>
      <c s="0" r="O200"/>
      <c s="0" r="P200"/>
      <c s="0" r="Q200"/>
    </row>
    <row r="201" ht="27.00000000" customHeight="1">
      <c s="1" r="A201"/>
      <c s="47" r="B201" t="s">
        <v>464</v>
      </c>
      <c s="43" r="C201" t="s">
        <v>353</v>
      </c>
      <c s="44" r="D201" t="s">
        <v>465</v>
      </c>
      <c s="45" r="E201"/>
      <c s="45" r="F201"/>
      <c s="45" r="G201"/>
      <c s="45" r="H201"/>
      <c s="45" r="I201"/>
      <c s="45" r="J201"/>
      <c s="45" r="K201"/>
      <c s="46" r="L201">
        <f>E201+F201-I201</f>
      </c>
      <c s="69" r="M201"/>
      <c s="0" r="N201"/>
      <c s="0" r="O201"/>
      <c s="0" r="P201"/>
      <c s="0" r="Q201"/>
    </row>
    <row r="202" ht="27.00000000" customHeight="1">
      <c s="1" r="A202"/>
      <c s="42" r="B202" t="s">
        <v>424</v>
      </c>
      <c s="43" r="C202" t="s">
        <v>466</v>
      </c>
      <c s="44" r="D202" t="s">
        <v>467</v>
      </c>
      <c s="45" r="E202"/>
      <c s="45" r="F202"/>
      <c s="45" r="G202"/>
      <c s="45" r="H202"/>
      <c s="45" r="I202"/>
      <c s="45" r="J202"/>
      <c s="45" r="K202"/>
      <c s="46" r="L202">
        <f>E202+F202-I202</f>
      </c>
      <c s="69" r="M202"/>
      <c s="0" r="N202"/>
      <c s="0" r="O202"/>
      <c s="0" r="P202"/>
      <c s="0" r="Q202"/>
    </row>
    <row r="203" ht="27.00000000" customHeight="1">
      <c s="1" r="A203"/>
      <c s="47" r="B203" t="s">
        <v>468</v>
      </c>
      <c s="43" r="C203" t="s">
        <v>383</v>
      </c>
      <c s="44" r="D203" t="s">
        <v>469</v>
      </c>
      <c s="45" r="E203"/>
      <c s="45" r="F203"/>
      <c s="80" r="G203" t="s">
        <v>403</v>
      </c>
      <c s="80" r="H203" t="s">
        <v>403</v>
      </c>
      <c s="45" r="I203"/>
      <c s="45" r="J203"/>
      <c s="45" r="K203"/>
      <c s="49" r="L203">
        <f>E203+F203+I203</f>
      </c>
      <c s="69" r="M203"/>
      <c s="0" r="N203"/>
      <c s="0" r="O203"/>
      <c s="0" r="P203"/>
      <c s="0" r="Q203"/>
    </row>
    <row r="204" ht="27.00000000" customHeight="1">
      <c s="1" r="A204"/>
      <c s="47" r="B204" t="s">
        <v>470</v>
      </c>
      <c s="43" r="C204" t="s">
        <v>389</v>
      </c>
      <c s="44" r="D204" t="s">
        <v>471</v>
      </c>
      <c s="45" r="E204"/>
      <c s="45" r="F204"/>
      <c s="45" r="G204"/>
      <c s="45" r="H204"/>
      <c s="45" r="I204"/>
      <c s="45" r="J204"/>
      <c s="45" r="K204"/>
      <c s="46" r="L204">
        <f>E204+F204-I204</f>
      </c>
      <c s="69" r="M204"/>
      <c s="0" r="N204"/>
      <c s="0" r="O204"/>
      <c s="0" r="P204"/>
      <c s="0" r="Q204"/>
    </row>
    <row r="205" ht="27.00000000" customHeight="1">
      <c s="1" r="A205"/>
      <c s="42" r="B205" t="s">
        <v>424</v>
      </c>
      <c s="51" r="C205" t="s">
        <v>472</v>
      </c>
      <c s="52" r="D205" t="s">
        <v>473</v>
      </c>
      <c s="53" r="E205"/>
      <c s="53" r="F205"/>
      <c s="53" r="G205"/>
      <c s="53" r="H205"/>
      <c s="53" r="I205"/>
      <c s="53" r="J205"/>
      <c s="53" r="K205"/>
      <c s="67" r="L205">
        <f>E205+F205-I205</f>
      </c>
      <c s="69" r="M205"/>
      <c s="0" r="N205"/>
      <c s="0" r="O205"/>
      <c s="0" r="P205"/>
      <c s="0" r="Q205"/>
    </row>
    <row r="206" ht="27.75000000" customHeight="1">
      <c s="1" r="A206"/>
      <c s="91" r="B206" t="s">
        <v>474</v>
      </c>
      <c s="92" r="C206"/>
      <c s="92" r="D206"/>
      <c s="92" r="E206"/>
      <c s="92" r="F206"/>
      <c s="92" r="G206"/>
      <c s="92" r="H206"/>
      <c s="92" r="I206"/>
      <c s="92" r="J206"/>
      <c s="92" r="K206"/>
      <c s="59" r="L206" t="s">
        <v>475</v>
      </c>
      <c s="0" r="M206"/>
      <c s="0" r="N206"/>
      <c s="0" r="O206"/>
      <c s="0" r="P206"/>
      <c s="0" r="Q206"/>
    </row>
    <row r="207" ht="15.00000000" customHeight="1">
      <c s="1" r="A207"/>
      <c s="19" r="B207" t="s">
        <v>476</v>
      </c>
      <c s="20" r="C207"/>
      <c s="20" r="D207" t="s">
        <v>24</v>
      </c>
      <c s="20" r="E207" t="s">
        <v>477</v>
      </c>
      <c s="20" r="F207"/>
      <c s="20" r="G207" t="s">
        <v>26</v>
      </c>
      <c s="20" r="H207"/>
      <c s="20" r="I207" t="s">
        <v>27</v>
      </c>
      <c s="20" r="J207"/>
      <c s="22" r="K207" t="s">
        <v>478</v>
      </c>
      <c s="93" r="L207"/>
      <c s="0" r="M207"/>
      <c s="0" r="N207"/>
      <c s="0" r="O207"/>
      <c s="0" r="P207"/>
      <c s="0" r="Q207"/>
    </row>
    <row r="208" ht="22.50000000" customHeight="1">
      <c s="1" r="A208"/>
      <c s="19" r="B208" t="s">
        <v>31</v>
      </c>
      <c s="20" r="C208" t="s">
        <v>32</v>
      </c>
      <c s="20" r="D208"/>
      <c s="20" r="E208"/>
      <c s="20" r="G208"/>
      <c s="20" r="I208"/>
      <c s="22" r="K208"/>
      <c s="0" r="M208"/>
      <c s="0" r="N208"/>
      <c s="0" r="O208"/>
      <c s="0" r="P208"/>
      <c s="0" r="Q208"/>
    </row>
    <row r="209" ht="12.00000000" customHeight="1">
      <c s="1" r="A209"/>
      <c s="27" r="B209">
        <v>1</v>
      </c>
      <c s="28" r="C209" t="s">
        <v>43</v>
      </c>
      <c s="28" r="D209" t="s">
        <v>17</v>
      </c>
      <c s="29" r="E209">
        <v>4</v>
      </c>
      <c s="29" r="F209"/>
      <c s="29" r="G209">
        <v>5</v>
      </c>
      <c s="29" r="H209"/>
      <c s="29" r="I209">
        <v>6</v>
      </c>
      <c s="29" r="J209"/>
      <c s="30" r="K209">
        <v>7</v>
      </c>
      <c s="94" r="L209"/>
      <c s="0" r="M209"/>
      <c s="0" r="N209"/>
      <c s="0" r="O209"/>
      <c s="0" r="P209"/>
      <c s="0" r="Q209"/>
    </row>
    <row r="210" ht="24.75000000" customHeight="1">
      <c s="1" r="A210"/>
      <c s="47" r="B210" t="s">
        <v>479</v>
      </c>
      <c s="60" r="C210" t="s">
        <v>480</v>
      </c>
      <c s="61" r="D210" t="s">
        <v>481</v>
      </c>
      <c s="62" r="E210"/>
      <c s="62" r="F210"/>
      <c s="62" r="G210"/>
      <c s="62" r="H210"/>
      <c s="62" r="I210"/>
      <c s="62" r="J210"/>
      <c s="68" r="K210">
        <f>E210+G210-I210</f>
      </c>
      <c s="95" r="L210"/>
      <c s="69" r="M210"/>
      <c s="85" r="N210"/>
      <c s="0" r="O210"/>
      <c s="0" r="P210"/>
      <c s="0" r="Q210"/>
    </row>
    <row r="211" ht="22.50000000" customHeight="1">
      <c s="1" r="A211"/>
      <c s="42" r="B211" t="s">
        <v>482</v>
      </c>
      <c s="96" r="C211" t="s">
        <v>480</v>
      </c>
      <c s="44" r="D211" t="s">
        <v>483</v>
      </c>
      <c s="45" r="E211"/>
      <c s="45" r="F211"/>
      <c s="45" r="G211"/>
      <c s="45" r="H211"/>
      <c s="45" r="I211"/>
      <c s="45" r="J211"/>
      <c s="46" r="K211">
        <f>E211+G211-I211</f>
      </c>
      <c s="97" r="L211"/>
      <c s="69" r="M211"/>
      <c s="85" r="N211"/>
      <c s="0" r="O211"/>
      <c s="0" r="P211"/>
      <c s="0" r="Q211"/>
    </row>
    <row r="212" ht="22.50000000" customHeight="1">
      <c s="1" r="A212"/>
      <c s="98" r="B212" t="s">
        <v>484</v>
      </c>
      <c s="96" r="C212" t="s">
        <v>480</v>
      </c>
      <c s="44" r="D212" t="s">
        <v>485</v>
      </c>
      <c s="45" r="E212"/>
      <c s="45" r="F212"/>
      <c s="45" r="G212"/>
      <c s="45" r="H212"/>
      <c s="45" r="I212"/>
      <c s="45" r="J212"/>
      <c s="46" r="K212">
        <f>E212+G212-I212</f>
      </c>
      <c s="97" r="L212"/>
      <c s="69" r="M212"/>
      <c s="85" r="N212"/>
      <c s="0" r="O212"/>
      <c s="0" r="P212"/>
      <c s="0" r="Q212"/>
    </row>
    <row r="213" ht="15.00000000" customHeight="1">
      <c s="1" r="A213"/>
      <c s="42" r="B213" t="s">
        <v>486</v>
      </c>
      <c s="96" r="C213" t="s">
        <v>480</v>
      </c>
      <c s="44" r="D213" t="s">
        <v>487</v>
      </c>
      <c s="45" r="E213"/>
      <c s="45" r="F213"/>
      <c s="45" r="G213"/>
      <c s="45" r="H213"/>
      <c s="45" r="I213"/>
      <c s="45" r="J213"/>
      <c s="46" r="K213">
        <f>E213+G213-I213</f>
      </c>
      <c s="97" r="L213"/>
      <c s="69" r="M213"/>
      <c s="85" r="N213"/>
      <c s="0" r="O213"/>
      <c s="0" r="P213"/>
      <c s="0" r="Q213"/>
    </row>
    <row r="214" ht="22.50000000" customHeight="1">
      <c s="1" r="A214"/>
      <c s="98" r="B214" t="s">
        <v>488</v>
      </c>
      <c s="96" r="C214" t="s">
        <v>480</v>
      </c>
      <c s="44" r="D214" t="s">
        <v>489</v>
      </c>
      <c s="45" r="E214"/>
      <c s="45" r="F214"/>
      <c s="45" r="G214"/>
      <c s="45" r="H214"/>
      <c s="45" r="I214"/>
      <c s="45" r="J214"/>
      <c s="46" r="K214">
        <f>E214+G214-I214</f>
      </c>
      <c s="97" r="L214"/>
      <c s="69" r="M214"/>
      <c s="85" r="N214"/>
      <c s="0" r="O214"/>
      <c s="0" r="P214"/>
      <c s="0" r="Q214"/>
    </row>
    <row r="215" ht="15.00000000" customHeight="1">
      <c s="1" r="A215"/>
      <c s="99" r="B215"/>
      <c s="100" r="C215"/>
      <c s="101" r="D215"/>
      <c s="102" r="E215"/>
      <c s="102" r="F215"/>
      <c s="102" r="G215"/>
      <c s="102" r="H215"/>
      <c s="102" r="I215"/>
      <c s="102" r="J215"/>
      <c s="103" r="K215">
        <f>E215+G215-I215</f>
      </c>
      <c s="104" r="L215"/>
      <c s="105" r="M215"/>
      <c s="106" r="N215"/>
      <c s="0" r="O215"/>
      <c s="0" r="P215"/>
      <c s="0" r="Q215"/>
    </row>
    <row r="216" hidden="1" ht="15.00000000" customHeight="1">
      <c s="1" r="A216"/>
      <c s="107" r="B216"/>
      <c s="108" r="C216"/>
      <c s="109" r="D216"/>
      <c s="110" r="E216"/>
      <c s="110" r="F216"/>
      <c s="110" r="G216"/>
      <c s="110" r="H216"/>
      <c s="110" r="I216"/>
      <c s="110" r="J216"/>
      <c s="46" r="K216"/>
      <c s="97" r="L216"/>
      <c s="69" r="M216"/>
      <c s="85" r="N216"/>
      <c s="0" r="O216"/>
      <c s="0" r="P216"/>
      <c s="0" r="Q216"/>
    </row>
    <row r="217" ht="21.75000000" customHeight="1">
      <c s="1" r="A217"/>
      <c s="47" r="B217" t="s">
        <v>490</v>
      </c>
      <c s="43" r="C217" t="s">
        <v>491</v>
      </c>
      <c s="44" r="D217" t="s">
        <v>492</v>
      </c>
      <c s="45" r="E217"/>
      <c s="45" r="F217"/>
      <c s="50" r="G217"/>
      <c s="50" r="H217"/>
      <c s="45" r="I217"/>
      <c s="45" r="J217"/>
      <c s="46" r="K217">
        <f>E217+G217-I217</f>
      </c>
      <c s="97" r="L217"/>
      <c s="69" r="M217"/>
      <c s="85" r="N217"/>
      <c s="0" r="O217"/>
      <c s="0" r="P217"/>
      <c s="0" r="Q217"/>
    </row>
    <row r="218" ht="22.50000000" customHeight="1">
      <c s="1" r="A218"/>
      <c s="98" r="B218" t="s">
        <v>493</v>
      </c>
      <c s="96" r="C218" t="s">
        <v>491</v>
      </c>
      <c s="44" r="D218" t="s">
        <v>494</v>
      </c>
      <c s="45" r="E218"/>
      <c s="45" r="F218"/>
      <c s="45" r="G218"/>
      <c s="45" r="H218"/>
      <c s="45" r="I218"/>
      <c s="45" r="J218"/>
      <c s="46" r="K218">
        <f>E218+G218-I218</f>
      </c>
      <c s="97" r="L218"/>
      <c s="69" r="M218"/>
      <c s="85" r="N218"/>
      <c s="0" r="O218"/>
      <c s="0" r="P218"/>
      <c s="0" r="Q218"/>
    </row>
    <row r="219" ht="12.75000000" customHeight="1">
      <c s="1" r="A219"/>
      <c s="98" r="B219" t="s">
        <v>495</v>
      </c>
      <c s="96" r="C219" t="s">
        <v>491</v>
      </c>
      <c s="44" r="D219" t="s">
        <v>496</v>
      </c>
      <c s="45" r="E219"/>
      <c s="45" r="F219"/>
      <c s="45" r="G219"/>
      <c s="45" r="H219"/>
      <c s="45" r="I219"/>
      <c s="45" r="J219"/>
      <c s="46" r="K219">
        <f>E219+G219-I219</f>
      </c>
      <c s="97" r="L219"/>
      <c s="69" r="M219"/>
      <c s="85" r="N219"/>
      <c s="0" r="O219"/>
      <c s="0" r="P219"/>
      <c s="0" r="Q219"/>
    </row>
    <row r="220" ht="15.00000000" customHeight="1">
      <c s="1" r="A220"/>
      <c s="99" r="B220"/>
      <c s="100" r="C220"/>
      <c s="101" r="D220"/>
      <c s="102" r="E220"/>
      <c s="102" r="F220"/>
      <c s="102" r="G220"/>
      <c s="102" r="H220"/>
      <c s="102" r="I220"/>
      <c s="102" r="J220"/>
      <c s="103" r="K220">
        <f>E220+F220-I220</f>
      </c>
      <c s="104" r="L220"/>
      <c s="105" r="M220"/>
      <c s="106" r="N220"/>
      <c s="0" r="O220"/>
      <c s="0" r="P220"/>
      <c s="0" r="Q220"/>
    </row>
    <row r="221" hidden="1" ht="15.00000000" customHeight="1">
      <c s="1" r="A221"/>
      <c s="107" r="B221"/>
      <c s="108" r="C221"/>
      <c s="109" r="D221"/>
      <c s="45" r="E221"/>
      <c s="45" r="F221"/>
      <c s="45" r="G221"/>
      <c s="45" r="H221"/>
      <c s="45" r="I221"/>
      <c s="45" r="J221"/>
      <c s="46" r="K221"/>
      <c s="97" r="L221"/>
      <c s="69" r="M221"/>
      <c s="85" r="N221"/>
      <c s="0" r="O221"/>
      <c s="0" r="P221"/>
      <c s="0" r="Q221"/>
    </row>
    <row r="222" ht="15.00000000" customHeight="1">
      <c s="1" r="A222"/>
      <c s="47" r="B222" t="s">
        <v>497</v>
      </c>
      <c s="43" r="C222" t="s">
        <v>498</v>
      </c>
      <c s="44" r="D222" t="s">
        <v>499</v>
      </c>
      <c s="45" r="E222"/>
      <c s="45" r="F222"/>
      <c s="45" r="G222"/>
      <c s="45" r="H222"/>
      <c s="45" r="I222"/>
      <c s="45" r="J222"/>
      <c s="46" r="K222">
        <f>E222+G222-I222</f>
      </c>
      <c s="97" r="L222"/>
      <c s="69" r="M222"/>
      <c s="85" r="N222"/>
      <c s="0" r="O222"/>
      <c s="0" r="P222"/>
      <c s="0" r="Q222"/>
    </row>
    <row r="223" ht="12.75000000" customHeight="1">
      <c s="1" r="A223"/>
      <c s="86" r="B223" t="s">
        <v>500</v>
      </c>
      <c s="43" r="C223"/>
      <c s="44" r="D223"/>
      <c s="111" r="E223"/>
      <c s="111" r="F223"/>
      <c s="111" r="G223"/>
      <c s="111" r="H223"/>
      <c s="111" r="I223"/>
      <c s="111" r="J223"/>
      <c s="112" r="K223"/>
      <c s="113" r="L223"/>
      <c s="69" r="M223"/>
      <c s="85" r="N223"/>
      <c s="0" r="O223"/>
      <c s="0" r="P223"/>
      <c s="0" r="Q223"/>
    </row>
    <row r="224" ht="15.00000000" customHeight="1">
      <c s="1" r="A224"/>
      <c s="99" r="B224"/>
      <c s="100" r="C224"/>
      <c s="101" r="D224"/>
      <c s="102" r="E224"/>
      <c s="102" r="F224"/>
      <c s="102" r="G224"/>
      <c s="102" r="H224"/>
      <c s="102" r="I224"/>
      <c s="102" r="J224"/>
      <c s="103" r="K224">
        <f>E224+G224-I224</f>
      </c>
      <c s="104" r="L224"/>
      <c s="105" r="M224"/>
      <c s="106" r="N224"/>
      <c s="0" r="O224"/>
      <c s="0" r="P224"/>
      <c s="0" r="Q224"/>
    </row>
    <row r="225" hidden="1" ht="9.75000000" customHeight="1">
      <c s="1" r="A225"/>
      <c s="114" r="B225"/>
      <c s="115" r="C225"/>
      <c s="109" r="D225"/>
      <c s="110" r="E225"/>
      <c s="110" r="F225"/>
      <c s="110" r="G225"/>
      <c s="110" r="H225"/>
      <c s="110" r="I225"/>
      <c s="110" r="J225"/>
      <c s="46" r="K225">
        <f>E225+G225-I225</f>
      </c>
      <c s="97" r="L225"/>
      <c s="69" r="M225"/>
      <c s="85" r="N225"/>
      <c s="0" r="O225"/>
      <c s="0" r="P225"/>
      <c s="0" r="Q225"/>
    </row>
    <row r="226" ht="32.25000000" customHeight="1">
      <c s="1" r="A226"/>
      <c s="47" r="B226" t="s">
        <v>501</v>
      </c>
      <c s="43" r="C226" t="s">
        <v>502</v>
      </c>
      <c s="44" r="D226" t="s">
        <v>503</v>
      </c>
      <c s="45" r="E226"/>
      <c s="45" r="F226"/>
      <c s="50" r="G226"/>
      <c s="50" r="H226"/>
      <c s="45" r="I226"/>
      <c s="45" r="J226"/>
      <c s="46" r="K226">
        <f>E226+G226-I226</f>
      </c>
      <c s="97" r="L226"/>
      <c s="69" r="M226"/>
      <c s="85" r="N226"/>
      <c s="0" r="O226"/>
      <c s="0" r="P226"/>
      <c s="0" r="Q226"/>
    </row>
    <row r="227" ht="22.50000000" customHeight="1">
      <c s="1" r="A227"/>
      <c s="42" r="B227" t="s">
        <v>504</v>
      </c>
      <c s="96" r="C227" t="s">
        <v>502</v>
      </c>
      <c s="44" r="D227" t="s">
        <v>505</v>
      </c>
      <c s="45" r="E227"/>
      <c s="45" r="F227"/>
      <c s="45" r="G227"/>
      <c s="45" r="H227"/>
      <c s="45" r="I227"/>
      <c s="45" r="J227"/>
      <c s="46" r="K227">
        <f>E227+G227-I227</f>
      </c>
      <c s="97" r="L227"/>
      <c s="69" r="M227"/>
      <c s="85" r="N227"/>
      <c s="0" r="O227"/>
      <c s="0" r="P227"/>
      <c s="0" r="Q227"/>
    </row>
    <row r="228" ht="22.50000000" customHeight="1">
      <c s="1" r="A228"/>
      <c s="98" r="B228" t="s">
        <v>424</v>
      </c>
      <c s="96" r="C228" t="s">
        <v>502</v>
      </c>
      <c s="44" r="D228" t="s">
        <v>506</v>
      </c>
      <c s="45" r="E228"/>
      <c s="45" r="F228"/>
      <c s="45" r="G228"/>
      <c s="45" r="H228"/>
      <c s="45" r="I228"/>
      <c s="45" r="J228"/>
      <c s="46" r="K228">
        <f>E228+G228-I228</f>
      </c>
      <c s="97" r="L228"/>
      <c s="69" r="M228"/>
      <c s="85" r="N228"/>
      <c s="0" r="O228"/>
      <c s="0" r="P228"/>
      <c s="0" r="Q228"/>
    </row>
    <row r="229" ht="12.75000000" customHeight="1">
      <c s="1" r="A229"/>
      <c s="86" r="B229" t="s">
        <v>507</v>
      </c>
      <c s="96" r="C229" t="s">
        <v>502</v>
      </c>
      <c s="44" r="D229" t="s">
        <v>508</v>
      </c>
      <c s="45" r="E229"/>
      <c s="45" r="F229"/>
      <c s="45" r="G229"/>
      <c s="45" r="H229"/>
      <c s="45" r="I229"/>
      <c s="45" r="J229"/>
      <c s="46" r="K229">
        <f>E229+G229-I229</f>
      </c>
      <c s="97" r="L229"/>
      <c s="69" r="M229"/>
      <c s="85" r="N229"/>
      <c s="0" r="O229"/>
      <c s="0" r="P229"/>
      <c s="0" r="Q229"/>
    </row>
    <row r="230" ht="22.50000000" customHeight="1">
      <c s="1" r="A230"/>
      <c s="98" r="B230" t="s">
        <v>424</v>
      </c>
      <c s="96" r="C230" t="s">
        <v>502</v>
      </c>
      <c s="44" r="D230" t="s">
        <v>509</v>
      </c>
      <c s="45" r="E230"/>
      <c s="45" r="F230"/>
      <c s="45" r="G230"/>
      <c s="45" r="H230"/>
      <c s="45" r="I230"/>
      <c s="45" r="J230"/>
      <c s="46" r="K230">
        <f>E230+G230-I230</f>
      </c>
      <c s="97" r="L230"/>
      <c s="69" r="M230"/>
      <c s="85" r="N230"/>
      <c s="0" r="O230"/>
      <c s="0" r="P230"/>
      <c s="0" r="Q230"/>
    </row>
    <row r="231" ht="27.00000000" customHeight="1">
      <c s="1" r="A231"/>
      <c s="47" r="B231" t="s">
        <v>510</v>
      </c>
      <c s="43" r="C231" t="s">
        <v>511</v>
      </c>
      <c s="44" r="D231" t="s">
        <v>512</v>
      </c>
      <c s="45" r="E231"/>
      <c s="45" r="F231"/>
      <c s="45" r="G231"/>
      <c s="45" r="H231"/>
      <c s="45" r="I231"/>
      <c s="45" r="J231"/>
      <c s="46" r="K231">
        <f>E231+G231-I231</f>
      </c>
      <c s="97" r="L231"/>
      <c s="69" r="M231"/>
      <c s="85" r="N231"/>
      <c s="0" r="O231"/>
      <c s="0" r="P231"/>
      <c s="0" r="Q231"/>
    </row>
    <row r="232" ht="15.00000000" customHeight="1">
      <c s="1" r="A232"/>
      <c s="42" r="B232" t="s">
        <v>500</v>
      </c>
      <c s="43" r="C232"/>
      <c s="44" r="D232"/>
      <c s="111" r="E232"/>
      <c s="111" r="F232"/>
      <c s="111" r="G232"/>
      <c s="111" r="H232"/>
      <c s="111" r="I232"/>
      <c s="111" r="J232"/>
      <c s="112" r="K232"/>
      <c s="113" r="L232"/>
      <c s="69" r="M232"/>
      <c s="85" r="N232"/>
      <c s="0" r="O232"/>
      <c s="0" r="P232"/>
      <c s="0" r="Q232"/>
    </row>
    <row r="233" ht="15.00000000" customHeight="1">
      <c s="1" r="A233"/>
      <c s="99" r="B233"/>
      <c s="100" r="C233"/>
      <c s="101" r="D233"/>
      <c s="102" r="E233"/>
      <c s="102" r="F233"/>
      <c s="102" r="G233"/>
      <c s="102" r="H233"/>
      <c s="102" r="I233"/>
      <c s="102" r="J233"/>
      <c s="103" r="K233">
        <f>E233+G233-I233</f>
      </c>
      <c s="104" r="L233"/>
      <c s="105" r="M233"/>
      <c s="106" r="N233"/>
      <c s="0" r="O233"/>
      <c s="0" r="P233"/>
      <c s="0" r="Q233"/>
    </row>
    <row r="234" ht="0.75000000" customHeight="1">
      <c s="1" r="A234"/>
      <c s="114" r="B234"/>
      <c s="116" r="C234"/>
      <c s="117" r="D234"/>
      <c s="118" r="E234"/>
      <c s="118" r="F234"/>
      <c s="118" r="G234"/>
      <c s="118" r="H234"/>
      <c s="118" r="I234"/>
      <c s="118" r="J234"/>
      <c s="67" r="K234"/>
      <c s="119" r="L234"/>
      <c s="41" r="M234"/>
      <c s="0" r="N234"/>
      <c s="0" r="O234"/>
      <c s="0" r="P234"/>
      <c s="0" r="Q234"/>
    </row>
    <row r="235" ht="12.75000000" customHeight="1">
      <c s="1" r="A235"/>
      <c s="120" r="B235"/>
      <c s="57" r="C235"/>
      <c s="57" r="D235"/>
      <c s="121" r="E235"/>
      <c s="121" r="F235"/>
      <c s="121" r="G235"/>
      <c s="121" r="H235"/>
      <c s="121" r="I235"/>
      <c s="121" r="J235"/>
      <c s="121" r="K235"/>
      <c s="121" r="L235" t="s">
        <v>513</v>
      </c>
      <c s="0" r="M235"/>
      <c s="0" r="N235"/>
      <c s="0" r="O235"/>
      <c s="0" r="P235"/>
      <c s="0" r="Q235"/>
    </row>
    <row r="236" ht="17.10000000" customHeight="1">
      <c s="1" r="A236"/>
      <c s="19" r="B236" t="s">
        <v>476</v>
      </c>
      <c s="20" r="C236"/>
      <c s="20" r="D236" t="s">
        <v>24</v>
      </c>
      <c s="20" r="E236" t="s">
        <v>477</v>
      </c>
      <c s="20" r="F236"/>
      <c s="20" r="G236" t="s">
        <v>26</v>
      </c>
      <c s="20" r="H236"/>
      <c s="20" r="I236" t="s">
        <v>27</v>
      </c>
      <c s="20" r="J236"/>
      <c s="22" r="K236" t="s">
        <v>478</v>
      </c>
      <c s="93" r="L236"/>
      <c s="0" r="M236"/>
      <c s="0" r="N236"/>
      <c s="0" r="O236"/>
      <c s="0" r="P236"/>
      <c s="0" r="Q236"/>
    </row>
    <row r="237" ht="17.10000000" customHeight="1">
      <c s="1" r="A237"/>
      <c s="19" r="B237" t="s">
        <v>31</v>
      </c>
      <c s="20" r="C237" t="s">
        <v>32</v>
      </c>
      <c s="20" r="D237"/>
      <c s="20" r="E237"/>
      <c s="20" r="G237"/>
      <c s="20" r="I237"/>
      <c s="22" r="K237"/>
      <c s="0" r="M237"/>
      <c s="0" r="N237"/>
      <c s="0" r="O237"/>
      <c s="0" r="P237"/>
      <c s="0" r="Q237"/>
    </row>
    <row r="238" ht="12.00000000" customHeight="1">
      <c s="1" r="A238"/>
      <c s="27" r="B238">
        <v>1</v>
      </c>
      <c s="28" r="C238" t="s">
        <v>43</v>
      </c>
      <c s="29" r="D238">
        <v>3</v>
      </c>
      <c s="29" r="E238">
        <v>4</v>
      </c>
      <c s="29" r="F238"/>
      <c s="29" r="G238">
        <v>5</v>
      </c>
      <c s="29" r="H238"/>
      <c s="29" r="I238">
        <v>6</v>
      </c>
      <c s="29" r="J238"/>
      <c s="30" r="K238">
        <v>7</v>
      </c>
      <c s="94" r="L238"/>
      <c s="0" r="M238"/>
      <c s="0" r="N238"/>
      <c s="0" r="O238"/>
      <c s="0" r="P238"/>
      <c s="0" r="Q238"/>
    </row>
    <row r="239" ht="21.75000000" customHeight="1">
      <c s="1" r="A239"/>
      <c s="47" r="B239" t="s">
        <v>514</v>
      </c>
      <c s="60" r="C239" t="s">
        <v>515</v>
      </c>
      <c s="61" r="D239" t="s">
        <v>516</v>
      </c>
      <c s="62" r="E239"/>
      <c s="62" r="F239"/>
      <c s="62" r="G239"/>
      <c s="62" r="H239"/>
      <c s="62" r="I239"/>
      <c s="62" r="J239"/>
      <c s="68" r="K239">
        <f>E239+G239-I239</f>
      </c>
      <c s="95" r="L239"/>
      <c s="69" r="M239"/>
      <c s="85" r="N239"/>
      <c s="0" r="O239"/>
      <c s="0" r="P239"/>
      <c s="0" r="Q239"/>
    </row>
    <row r="240" ht="22.50000000" customHeight="1">
      <c s="1" r="A240"/>
      <c s="42" r="B240" t="s">
        <v>517</v>
      </c>
      <c s="96" r="C240" t="s">
        <v>515</v>
      </c>
      <c s="44" r="D240" t="s">
        <v>518</v>
      </c>
      <c s="45" r="E240"/>
      <c s="45" r="F240"/>
      <c s="45" r="G240"/>
      <c s="45" r="H240"/>
      <c s="45" r="I240"/>
      <c s="45" r="J240"/>
      <c s="46" r="K240">
        <f>E240+G240-I240</f>
      </c>
      <c s="97" r="L240"/>
      <c s="69" r="M240"/>
      <c s="85" r="N240"/>
      <c s="0" r="O240"/>
      <c s="0" r="P240"/>
      <c s="0" r="Q240"/>
    </row>
    <row r="241" ht="12.75000000" customHeight="1">
      <c s="1" r="A241"/>
      <c s="86" r="B241" t="s">
        <v>519</v>
      </c>
      <c s="96" r="C241" t="s">
        <v>515</v>
      </c>
      <c s="44" r="D241" t="s">
        <v>520</v>
      </c>
      <c s="45" r="E241"/>
      <c s="45" r="F241"/>
      <c s="45" r="G241"/>
      <c s="45" r="H241"/>
      <c s="45" r="I241"/>
      <c s="45" r="J241"/>
      <c s="46" r="K241">
        <f>E241+G241-I241</f>
      </c>
      <c s="97" r="L241"/>
      <c s="69" r="M241"/>
      <c s="85" r="N241"/>
      <c s="0" r="O241"/>
      <c s="0" r="P241"/>
      <c s="0" r="Q241"/>
    </row>
    <row r="242" ht="12.75000000" customHeight="1">
      <c s="1" r="A242"/>
      <c s="99" r="B242"/>
      <c s="100" r="C242"/>
      <c s="101" r="D242"/>
      <c s="102" r="E242"/>
      <c s="102" r="F242"/>
      <c s="102" r="G242"/>
      <c s="102" r="H242"/>
      <c s="102" r="I242"/>
      <c s="102" r="J242"/>
      <c s="103" r="K242">
        <f>E242+G242-I242</f>
      </c>
      <c s="104" r="L242"/>
      <c s="105" r="M242"/>
      <c s="106" r="N242"/>
      <c s="0" r="O242"/>
      <c s="0" r="P242"/>
      <c s="0" r="Q242"/>
    </row>
    <row r="243" hidden="1" ht="12.75000000" customHeight="1">
      <c s="1" r="A243"/>
      <c s="114" r="B243"/>
      <c s="115" r="C243"/>
      <c s="109" r="D243"/>
      <c s="110" r="E243"/>
      <c s="110" r="F243"/>
      <c s="110" r="G243"/>
      <c s="110" r="H243"/>
      <c s="110" r="I243"/>
      <c s="110" r="J243"/>
      <c s="46" r="K243"/>
      <c s="97" r="L243"/>
      <c s="69" r="M243"/>
      <c s="85" r="N243"/>
      <c s="0" r="O243"/>
      <c s="0" r="P243"/>
      <c s="0" r="Q243"/>
    </row>
    <row r="244" ht="32.25000000" customHeight="1">
      <c s="1" r="A244"/>
      <c s="47" r="B244" t="s">
        <v>521</v>
      </c>
      <c s="43" r="C244" t="s">
        <v>522</v>
      </c>
      <c s="44" r="D244" t="s">
        <v>523</v>
      </c>
      <c s="45" r="E244"/>
      <c s="45" r="F244"/>
      <c s="45" r="G244"/>
      <c s="45" r="H244"/>
      <c s="45" r="I244"/>
      <c s="45" r="J244"/>
      <c s="46" r="K244">
        <f>E244+G244-I244</f>
      </c>
      <c s="97" r="L244"/>
      <c s="69" r="M244"/>
      <c s="85" r="N244"/>
      <c s="0" r="O244"/>
      <c s="0" r="P244"/>
      <c s="0" r="Q244"/>
    </row>
    <row r="245" ht="22.50000000" customHeight="1">
      <c s="1" r="A245"/>
      <c s="42" r="B245" t="s">
        <v>504</v>
      </c>
      <c s="96" r="C245" t="s">
        <v>522</v>
      </c>
      <c s="44" r="D245" t="s">
        <v>524</v>
      </c>
      <c s="45" r="E245"/>
      <c s="45" r="F245"/>
      <c s="45" r="G245"/>
      <c s="45" r="H245"/>
      <c s="45" r="I245"/>
      <c s="45" r="J245"/>
      <c s="46" r="K245">
        <f>E245+G245-I245</f>
      </c>
      <c s="97" r="L245"/>
      <c s="69" r="M245"/>
      <c s="85" r="N245"/>
      <c s="0" r="O245"/>
      <c s="0" r="P245"/>
      <c s="0" r="Q245"/>
    </row>
    <row r="246" ht="22.50000000" customHeight="1">
      <c s="1" r="A246"/>
      <c s="98" r="B246" t="s">
        <v>424</v>
      </c>
      <c s="96" r="C246" t="s">
        <v>522</v>
      </c>
      <c s="44" r="D246" t="s">
        <v>525</v>
      </c>
      <c s="45" r="E246"/>
      <c s="45" r="F246"/>
      <c s="45" r="G246"/>
      <c s="45" r="H246"/>
      <c s="45" r="I246"/>
      <c s="45" r="J246"/>
      <c s="46" r="K246">
        <f>E246+G246-I246</f>
      </c>
      <c s="97" r="L246"/>
      <c s="69" r="M246"/>
      <c s="85" r="N246"/>
      <c s="0" r="O246"/>
      <c s="0" r="P246"/>
      <c s="0" r="Q246"/>
    </row>
    <row r="247" ht="15.00000000" customHeight="1">
      <c s="1" r="A247"/>
      <c s="86" r="B247" t="s">
        <v>507</v>
      </c>
      <c s="96" r="C247" t="s">
        <v>522</v>
      </c>
      <c s="44" r="D247" t="s">
        <v>526</v>
      </c>
      <c s="45" r="E247"/>
      <c s="45" r="F247"/>
      <c s="45" r="G247"/>
      <c s="45" r="H247"/>
      <c s="45" r="I247"/>
      <c s="45" r="J247"/>
      <c s="46" r="K247">
        <f>E247+G247-I247</f>
      </c>
      <c s="97" r="L247"/>
      <c s="69" r="M247"/>
      <c s="85" r="N247"/>
      <c s="0" r="O247"/>
      <c s="0" r="P247"/>
      <c s="0" r="Q247"/>
    </row>
    <row r="248" ht="22.50000000" customHeight="1">
      <c s="1" r="A248"/>
      <c s="98" r="B248" t="s">
        <v>424</v>
      </c>
      <c s="96" r="C248" t="s">
        <v>522</v>
      </c>
      <c s="44" r="D248" t="s">
        <v>527</v>
      </c>
      <c s="45" r="E248"/>
      <c s="45" r="F248"/>
      <c s="45" r="G248"/>
      <c s="45" r="H248"/>
      <c s="45" r="I248"/>
      <c s="45" r="J248"/>
      <c s="46" r="K248">
        <f>E248+G248-I248</f>
      </c>
      <c s="97" r="L248"/>
      <c s="69" r="M248"/>
      <c s="85" r="N248"/>
      <c s="0" r="O248"/>
      <c s="0" r="P248"/>
      <c s="0" r="Q248"/>
    </row>
    <row r="249" ht="32.25000000" customHeight="1">
      <c s="1" r="A249"/>
      <c s="47" r="B249" t="s">
        <v>528</v>
      </c>
      <c s="43" r="C249" t="s">
        <v>529</v>
      </c>
      <c s="44" r="D249" t="s">
        <v>530</v>
      </c>
      <c s="45" r="E249"/>
      <c s="45" r="F249"/>
      <c s="45" r="G249"/>
      <c s="45" r="H249"/>
      <c s="45" r="I249"/>
      <c s="45" r="J249"/>
      <c s="46" r="K249">
        <f>E249+G249-I249</f>
      </c>
      <c s="97" r="L249"/>
      <c s="69" r="M249"/>
      <c s="85" r="N249"/>
      <c s="0" r="O249"/>
      <c s="0" r="P249"/>
      <c s="0" r="Q249"/>
    </row>
    <row r="250" ht="22.50000000" customHeight="1">
      <c s="1" r="A250"/>
      <c s="42" r="B250" t="s">
        <v>504</v>
      </c>
      <c s="96" r="C250" t="s">
        <v>529</v>
      </c>
      <c s="44" r="D250" t="s">
        <v>531</v>
      </c>
      <c s="45" r="E250"/>
      <c s="45" r="F250"/>
      <c s="45" r="G250"/>
      <c s="45" r="H250"/>
      <c s="45" r="I250"/>
      <c s="45" r="J250"/>
      <c s="46" r="K250">
        <f>E250+G250-I250</f>
      </c>
      <c s="97" r="L250"/>
      <c s="69" r="M250"/>
      <c s="85" r="N250"/>
      <c s="0" r="O250"/>
      <c s="0" r="P250"/>
      <c s="0" r="Q250"/>
    </row>
    <row r="251" ht="22.50000000" customHeight="1">
      <c s="1" r="A251"/>
      <c s="98" r="B251" t="s">
        <v>395</v>
      </c>
      <c s="96" r="C251" t="s">
        <v>529</v>
      </c>
      <c s="44" r="D251" t="s">
        <v>532</v>
      </c>
      <c s="45" r="E251"/>
      <c s="45" r="F251"/>
      <c s="45" r="G251"/>
      <c s="45" r="H251"/>
      <c s="45" r="I251"/>
      <c s="45" r="J251"/>
      <c s="46" r="K251">
        <f>E251+G251-I251</f>
      </c>
      <c s="97" r="L251"/>
      <c s="69" r="M251"/>
      <c s="85" r="N251"/>
      <c s="0" r="O251"/>
      <c s="0" r="P251"/>
      <c s="0" r="Q251"/>
    </row>
    <row r="252" ht="15.00000000" customHeight="1">
      <c s="1" r="A252"/>
      <c s="122" r="B252" t="s">
        <v>533</v>
      </c>
      <c s="96" r="C252" t="s">
        <v>529</v>
      </c>
      <c s="44" r="D252" t="s">
        <v>534</v>
      </c>
      <c s="45" r="E252"/>
      <c s="45" r="F252"/>
      <c s="45" r="G252"/>
      <c s="45" r="H252"/>
      <c s="45" r="I252"/>
      <c s="45" r="J252"/>
      <c s="46" r="K252">
        <f>E252+G252-I252</f>
      </c>
      <c s="97" r="L252"/>
      <c s="69" r="M252"/>
      <c s="85" r="N252"/>
      <c s="0" r="O252"/>
      <c s="0" r="P252"/>
      <c s="0" r="Q252"/>
    </row>
    <row r="253" ht="13.50000000" customHeight="1">
      <c s="1" r="A253"/>
      <c s="86" r="B253" t="s">
        <v>535</v>
      </c>
      <c s="96" r="C253" t="s">
        <v>529</v>
      </c>
      <c s="44" r="D253" t="s">
        <v>536</v>
      </c>
      <c s="45" r="E253"/>
      <c s="45" r="F253"/>
      <c s="45" r="G253"/>
      <c s="45" r="H253"/>
      <c s="45" r="I253"/>
      <c s="45" r="J253"/>
      <c s="46" r="K253">
        <f>E253+G253-I253</f>
      </c>
      <c s="97" r="L253"/>
      <c s="69" r="M253"/>
      <c s="85" r="N253"/>
      <c s="0" r="O253"/>
      <c s="0" r="P253"/>
      <c s="0" r="Q253"/>
    </row>
    <row r="254" ht="22.50000000" customHeight="1">
      <c s="1" r="A254"/>
      <c s="98" r="B254" t="s">
        <v>424</v>
      </c>
      <c s="96" r="C254" t="s">
        <v>529</v>
      </c>
      <c s="44" r="D254" t="s">
        <v>537</v>
      </c>
      <c s="45" r="E254"/>
      <c s="45" r="F254"/>
      <c s="45" r="G254"/>
      <c s="45" r="H254"/>
      <c s="45" r="I254"/>
      <c s="45" r="J254"/>
      <c s="46" r="K254">
        <f>E254+G254-I254</f>
      </c>
      <c s="97" r="L254"/>
      <c s="123" r="M254"/>
      <c s="124" r="N254" t="s">
        <v>538</v>
      </c>
      <c s="124" r="O254"/>
      <c s="124" r="P254" t="s">
        <v>539</v>
      </c>
      <c s="0" r="Q254"/>
    </row>
    <row r="255" ht="15.00000000" customHeight="1">
      <c s="1" r="A255"/>
      <c s="86" r="B255" t="s">
        <v>507</v>
      </c>
      <c s="96" r="C255" t="s">
        <v>529</v>
      </c>
      <c s="44" r="D255" t="s">
        <v>540</v>
      </c>
      <c s="45" r="E255"/>
      <c s="45" r="F255"/>
      <c s="45" r="G255"/>
      <c s="45" r="H255"/>
      <c s="45" r="I255"/>
      <c s="45" r="J255"/>
      <c s="46" r="K255">
        <f>E255+G255-I255</f>
      </c>
      <c s="97" r="L255"/>
      <c s="123" r="M255"/>
      <c s="124" r="N255" t="s">
        <v>541</v>
      </c>
      <c s="124" r="O255"/>
      <c s="124" r="P255" t="s">
        <v>542</v>
      </c>
      <c s="0" r="Q255"/>
    </row>
    <row r="256" ht="22.50000000" customHeight="1">
      <c s="1" r="A256"/>
      <c s="98" r="B256" t="s">
        <v>424</v>
      </c>
      <c s="96" r="C256" t="s">
        <v>529</v>
      </c>
      <c s="44" r="D256" t="s">
        <v>543</v>
      </c>
      <c s="45" r="E256"/>
      <c s="45" r="F256"/>
      <c s="45" r="G256"/>
      <c s="45" r="H256"/>
      <c s="45" r="I256"/>
      <c s="45" r="J256"/>
      <c s="46" r="K256">
        <f>E256+G256-I256</f>
      </c>
      <c s="97" r="L256"/>
      <c s="123" r="M256"/>
      <c s="85" r="N256" t="s">
        <v>544</v>
      </c>
      <c s="0" r="O256"/>
      <c s="0" r="P256"/>
      <c s="0" r="Q256"/>
    </row>
    <row r="257" ht="15.00000000" customHeight="1">
      <c s="1" r="A257"/>
      <c s="42" r="B257" t="s">
        <v>545</v>
      </c>
      <c s="96" r="C257" t="s">
        <v>529</v>
      </c>
      <c s="44" r="D257" t="s">
        <v>546</v>
      </c>
      <c s="45" r="E257"/>
      <c s="45" r="F257"/>
      <c s="45" r="G257"/>
      <c s="45" r="H257"/>
      <c s="45" r="I257"/>
      <c s="45" r="J257"/>
      <c s="46" r="K257">
        <f>E257+G257-I257</f>
      </c>
      <c s="97" r="L257"/>
      <c s="69" r="M257"/>
      <c s="85" r="N257"/>
      <c s="0" r="O257"/>
      <c s="0" r="P257"/>
      <c s="0" r="Q257"/>
    </row>
    <row r="258" ht="15.00000000" customHeight="1">
      <c s="1" r="A258"/>
      <c s="42" r="B258" t="s">
        <v>547</v>
      </c>
      <c s="96" r="C258" t="s">
        <v>529</v>
      </c>
      <c s="44" r="D258" t="s">
        <v>548</v>
      </c>
      <c s="45" r="E258"/>
      <c s="45" r="F258"/>
      <c s="45" r="G258"/>
      <c s="45" r="H258"/>
      <c s="45" r="I258"/>
      <c s="45" r="J258"/>
      <c s="46" r="K258">
        <f>E258+G258-I258</f>
      </c>
      <c s="97" r="L258"/>
      <c s="69" r="M258"/>
      <c s="85" r="N258"/>
      <c s="0" r="O258"/>
      <c s="0" r="P258"/>
      <c s="0" r="Q258"/>
    </row>
    <row r="259" ht="15.00000000" customHeight="1">
      <c s="1" r="A259"/>
      <c s="99" r="B259"/>
      <c s="100" r="C259"/>
      <c s="101" r="D259"/>
      <c s="102" r="E259"/>
      <c s="102" r="F259"/>
      <c s="102" r="G259"/>
      <c s="102" r="H259"/>
      <c s="102" r="I259"/>
      <c s="102" r="J259"/>
      <c s="103" r="K259">
        <f>E259+G259-I259</f>
      </c>
      <c s="104" r="L259"/>
      <c s="105" r="M259"/>
      <c s="106" r="N259"/>
      <c s="0" r="O259"/>
      <c s="0" r="P259"/>
      <c s="0" r="Q259"/>
    </row>
    <row r="260" ht="0.75000000" customHeight="1">
      <c s="1" r="A260"/>
      <c s="114" r="B260"/>
      <c s="116" r="C260"/>
      <c s="117" r="D260"/>
      <c s="118" r="E260"/>
      <c s="118" r="F260"/>
      <c s="118" r="G260"/>
      <c s="118" r="H260"/>
      <c s="118" r="I260"/>
      <c s="118" r="J260"/>
      <c s="67" r="K260"/>
      <c s="119" r="L260"/>
      <c s="41" r="M260"/>
      <c s="0" r="N260"/>
      <c s="0" r="O260"/>
      <c s="0" r="P260"/>
      <c s="0" r="Q260"/>
    </row>
    <row r="261" ht="15.00000000" customHeight="1">
      <c s="1" r="A261"/>
      <c s="120" r="B261"/>
      <c s="57" r="C261"/>
      <c s="57" r="D261"/>
      <c s="121" r="E261"/>
      <c s="121" r="F261"/>
      <c s="121" r="G261"/>
      <c s="121" r="H261"/>
      <c s="121" r="I261"/>
      <c s="121" r="J261"/>
      <c s="121" r="K261"/>
      <c s="59" r="L261" t="s">
        <v>549</v>
      </c>
      <c s="0" r="M261"/>
      <c s="0" r="N261"/>
      <c s="0" r="O261"/>
      <c s="0" r="P261"/>
      <c s="0" r="Q261"/>
    </row>
    <row r="262" ht="17.10000000" customHeight="1">
      <c s="1" r="A262"/>
      <c s="19" r="B262" t="s">
        <v>476</v>
      </c>
      <c s="20" r="C262"/>
      <c s="20" r="D262" t="s">
        <v>24</v>
      </c>
      <c s="20" r="E262" t="s">
        <v>477</v>
      </c>
      <c s="20" r="F262"/>
      <c s="20" r="G262" t="s">
        <v>26</v>
      </c>
      <c s="20" r="H262"/>
      <c s="20" r="I262" t="s">
        <v>27</v>
      </c>
      <c s="20" r="J262"/>
      <c s="22" r="K262" t="s">
        <v>478</v>
      </c>
      <c s="93" r="L262"/>
      <c s="0" r="M262"/>
      <c s="0" r="N262"/>
      <c s="0" r="O262"/>
      <c s="0" r="P262"/>
      <c s="0" r="Q262"/>
    </row>
    <row r="263" ht="17.10000000" customHeight="1">
      <c s="1" r="A263"/>
      <c s="19" r="B263" t="s">
        <v>31</v>
      </c>
      <c s="20" r="C263" t="s">
        <v>32</v>
      </c>
      <c s="20" r="D263"/>
      <c s="20" r="E263"/>
      <c s="20" r="G263"/>
      <c s="20" r="I263"/>
      <c s="22" r="K263"/>
      <c s="0" r="M263"/>
      <c s="0" r="N263"/>
      <c s="0" r="O263"/>
      <c s="0" r="P263"/>
      <c s="0" r="Q263"/>
    </row>
    <row r="264" ht="12.75000000" customHeight="1">
      <c s="1" r="A264"/>
      <c s="27" r="B264">
        <v>1</v>
      </c>
      <c s="28" r="C264" t="s">
        <v>43</v>
      </c>
      <c s="29" r="D264">
        <v>3</v>
      </c>
      <c s="29" r="E264">
        <v>4</v>
      </c>
      <c s="29" r="F264"/>
      <c s="29" r="G264">
        <v>5</v>
      </c>
      <c s="29" r="H264"/>
      <c s="29" r="I264">
        <v>6</v>
      </c>
      <c s="29" r="J264"/>
      <c s="30" r="K264">
        <v>7</v>
      </c>
      <c s="94" r="L264"/>
      <c s="0" r="M264"/>
      <c s="0" r="N264"/>
      <c s="0" r="O264"/>
      <c s="0" r="P264"/>
      <c s="0" r="Q264"/>
    </row>
    <row r="265" ht="32.25000000" customHeight="1">
      <c s="1" r="A265"/>
      <c s="47" r="B265" t="s">
        <v>550</v>
      </c>
      <c s="60" r="C265" t="s">
        <v>551</v>
      </c>
      <c s="61" r="D265" t="s">
        <v>552</v>
      </c>
      <c s="62" r="E265"/>
      <c s="62" r="F265"/>
      <c s="62" r="G265"/>
      <c s="62" r="H265"/>
      <c s="62" r="I265"/>
      <c s="62" r="J265"/>
      <c s="68" r="K265">
        <f>E265+G265-I265</f>
      </c>
      <c s="95" r="L265"/>
      <c s="69" r="M265"/>
      <c s="85" r="N265"/>
      <c s="0" r="O265"/>
      <c s="0" r="P265"/>
      <c s="0" r="Q265"/>
    </row>
    <row r="266" ht="22.50000000" customHeight="1">
      <c s="1" r="A266"/>
      <c s="42" r="B266" t="s">
        <v>504</v>
      </c>
      <c s="96" r="C266" t="s">
        <v>551</v>
      </c>
      <c s="44" r="D266" t="s">
        <v>553</v>
      </c>
      <c s="45" r="E266"/>
      <c s="45" r="F266"/>
      <c s="45" r="G266"/>
      <c s="45" r="H266"/>
      <c s="45" r="I266"/>
      <c s="45" r="J266"/>
      <c s="46" r="K266">
        <f>E266+G266-I266</f>
      </c>
      <c s="97" r="L266"/>
      <c s="69" r="M266"/>
      <c s="85" r="N266"/>
      <c s="0" r="O266"/>
      <c s="0" r="P266"/>
      <c s="0" r="Q266"/>
    </row>
    <row r="267" ht="22.50000000" customHeight="1">
      <c s="1" r="A267"/>
      <c s="98" r="B267" t="s">
        <v>395</v>
      </c>
      <c s="96" r="C267" t="s">
        <v>551</v>
      </c>
      <c s="44" r="D267" t="s">
        <v>554</v>
      </c>
      <c s="45" r="E267"/>
      <c s="45" r="F267"/>
      <c s="45" r="G267"/>
      <c s="45" r="H267"/>
      <c s="45" r="I267"/>
      <c s="45" r="J267"/>
      <c s="46" r="K267">
        <f>E267+G267-I267</f>
      </c>
      <c s="97" r="L267"/>
      <c s="69" r="M267"/>
      <c s="85" r="N267"/>
      <c s="0" r="O267"/>
      <c s="0" r="P267"/>
      <c s="0" r="Q267"/>
    </row>
    <row r="268" ht="15.00000000" customHeight="1">
      <c s="1" r="A268"/>
      <c s="122" r="B268" t="s">
        <v>533</v>
      </c>
      <c s="96" r="C268" t="s">
        <v>551</v>
      </c>
      <c s="44" r="D268" t="s">
        <v>555</v>
      </c>
      <c s="45" r="E268"/>
      <c s="45" r="F268"/>
      <c s="45" r="G268"/>
      <c s="45" r="H268"/>
      <c s="45" r="I268"/>
      <c s="45" r="J268"/>
      <c s="46" r="K268">
        <f>E268+G268-I268</f>
      </c>
      <c s="97" r="L268"/>
      <c s="69" r="M268"/>
      <c s="85" r="N268"/>
      <c s="0" r="O268"/>
      <c s="0" r="P268"/>
      <c s="0" r="Q268"/>
    </row>
    <row r="269" ht="12.75000000" customHeight="1">
      <c s="1" r="A269"/>
      <c s="86" r="B269" t="s">
        <v>535</v>
      </c>
      <c s="96" r="C269" t="s">
        <v>551</v>
      </c>
      <c s="44" r="D269" t="s">
        <v>556</v>
      </c>
      <c s="45" r="E269"/>
      <c s="45" r="F269"/>
      <c s="45" r="G269"/>
      <c s="45" r="H269"/>
      <c s="45" r="I269"/>
      <c s="45" r="J269"/>
      <c s="46" r="K269">
        <f>E269+G269-I269</f>
      </c>
      <c s="97" r="L269"/>
      <c s="69" r="M269"/>
      <c s="85" r="N269"/>
      <c s="0" r="O269"/>
      <c s="0" r="P269"/>
      <c s="0" r="Q269"/>
    </row>
    <row r="270" ht="22.50000000" customHeight="1">
      <c s="1" r="A270"/>
      <c s="98" r="B270" t="s">
        <v>424</v>
      </c>
      <c s="96" r="C270" t="s">
        <v>551</v>
      </c>
      <c s="44" r="D270" t="s">
        <v>557</v>
      </c>
      <c s="45" r="E270"/>
      <c s="45" r="F270"/>
      <c s="45" r="G270"/>
      <c s="45" r="H270"/>
      <c s="45" r="I270"/>
      <c s="45" r="J270"/>
      <c s="46" r="K270">
        <f>E270+G270-I270</f>
      </c>
      <c s="97" r="L270"/>
      <c s="69" r="M270"/>
      <c s="85" r="N270"/>
      <c s="0" r="O270"/>
      <c s="0" r="P270"/>
      <c s="0" r="Q270"/>
    </row>
    <row r="271" ht="12.75000000" customHeight="1">
      <c s="1" r="A271"/>
      <c s="86" r="B271" t="s">
        <v>507</v>
      </c>
      <c s="96" r="C271" t="s">
        <v>551</v>
      </c>
      <c s="44" r="D271" t="s">
        <v>558</v>
      </c>
      <c s="45" r="E271"/>
      <c s="45" r="F271"/>
      <c s="45" r="G271"/>
      <c s="45" r="H271"/>
      <c s="45" r="I271"/>
      <c s="45" r="J271"/>
      <c s="46" r="K271">
        <f>E271+G271-I271</f>
      </c>
      <c s="97" r="L271"/>
      <c s="69" r="M271"/>
      <c s="85" r="N271"/>
      <c s="0" r="O271"/>
      <c s="0" r="P271"/>
      <c s="0" r="Q271"/>
    </row>
    <row r="272" ht="22.50000000" customHeight="1">
      <c s="1" r="A272"/>
      <c s="98" r="B272" t="s">
        <v>424</v>
      </c>
      <c s="96" r="C272" t="s">
        <v>551</v>
      </c>
      <c s="44" r="D272" t="s">
        <v>559</v>
      </c>
      <c s="45" r="E272"/>
      <c s="45" r="F272"/>
      <c s="45" r="G272"/>
      <c s="45" r="H272"/>
      <c s="45" r="I272"/>
      <c s="45" r="J272"/>
      <c s="46" r="K272">
        <f>E272+G272-I272</f>
      </c>
      <c s="97" r="L272"/>
      <c s="69" r="M272"/>
      <c s="85" r="N272"/>
      <c s="0" r="O272"/>
      <c s="0" r="P272"/>
      <c s="0" r="Q272"/>
    </row>
    <row r="273" ht="15.00000000" customHeight="1">
      <c s="1" r="A273"/>
      <c s="42" r="B273" t="s">
        <v>545</v>
      </c>
      <c s="96" r="C273" t="s">
        <v>551</v>
      </c>
      <c s="44" r="D273" t="s">
        <v>560</v>
      </c>
      <c s="45" r="E273"/>
      <c s="45" r="F273"/>
      <c s="45" r="G273"/>
      <c s="45" r="H273"/>
      <c s="45" r="I273"/>
      <c s="45" r="J273"/>
      <c s="46" r="K273">
        <f>E273+G273-I273</f>
      </c>
      <c s="97" r="L273"/>
      <c s="69" r="M273"/>
      <c s="85" r="N273"/>
      <c s="0" r="O273"/>
      <c s="0" r="P273"/>
      <c s="0" r="Q273"/>
    </row>
    <row r="274" ht="15.00000000" customHeight="1">
      <c s="1" r="A274"/>
      <c s="99" r="B274"/>
      <c s="100" r="C274"/>
      <c s="101" r="D274"/>
      <c s="102" r="E274"/>
      <c s="102" r="F274"/>
      <c s="102" r="G274"/>
      <c s="102" r="H274"/>
      <c s="102" r="I274"/>
      <c s="102" r="J274"/>
      <c s="103" r="K274">
        <f>E274+G274-I274</f>
      </c>
      <c s="104" r="L274"/>
      <c s="105" r="M274"/>
      <c s="106" r="N274"/>
      <c s="0" r="O274"/>
      <c s="0" r="P274"/>
      <c s="0" r="Q274"/>
    </row>
    <row r="275" hidden="1" ht="15.00000000" customHeight="1">
      <c s="1" r="A275"/>
      <c s="114" r="B275"/>
      <c s="115" r="C275"/>
      <c s="109" r="D275"/>
      <c s="110" r="E275"/>
      <c s="110" r="F275"/>
      <c s="110" r="G275"/>
      <c s="110" r="H275"/>
      <c s="110" r="I275"/>
      <c s="110" r="J275"/>
      <c s="46" r="K275"/>
      <c s="97" r="L275"/>
      <c s="69" r="M275"/>
      <c s="85" r="N275"/>
      <c s="0" r="O275"/>
      <c s="0" r="P275"/>
      <c s="0" r="Q275"/>
    </row>
    <row r="276" ht="21.75000000" customHeight="1">
      <c s="1" r="A276"/>
      <c s="47" r="B276" t="s">
        <v>561</v>
      </c>
      <c s="43" r="C276" t="s">
        <v>562</v>
      </c>
      <c s="44" r="D276" t="s">
        <v>563</v>
      </c>
      <c s="45" r="E276"/>
      <c s="45" r="F276"/>
      <c s="45" r="G276"/>
      <c s="45" r="H276"/>
      <c s="45" r="I276"/>
      <c s="45" r="J276"/>
      <c s="46" r="K276">
        <f>E276+G276-I276</f>
      </c>
      <c s="97" r="L276"/>
      <c s="69" r="M276"/>
      <c s="85" r="N276"/>
      <c s="0" r="O276"/>
      <c s="0" r="P276"/>
      <c s="0" r="Q276"/>
    </row>
    <row r="277" ht="33.75000000" customHeight="1">
      <c s="1" r="A277"/>
      <c s="42" r="B277" t="s">
        <v>564</v>
      </c>
      <c s="96" r="C277" t="s">
        <v>562</v>
      </c>
      <c s="44" r="D277" t="s">
        <v>565</v>
      </c>
      <c s="45" r="E277"/>
      <c s="45" r="F277"/>
      <c s="45" r="G277"/>
      <c s="45" r="H277"/>
      <c s="45" r="I277"/>
      <c s="45" r="J277"/>
      <c s="46" r="K277">
        <f>E277+G277-I277</f>
      </c>
      <c s="97" r="L277"/>
      <c s="69" r="M277"/>
      <c s="85" r="N277"/>
      <c s="0" r="O277"/>
      <c s="0" r="P277"/>
      <c s="0" r="Q277"/>
    </row>
    <row r="278" ht="12.75000000" customHeight="1">
      <c s="1" r="A278"/>
      <c s="98" r="B278" t="s">
        <v>566</v>
      </c>
      <c s="96" r="C278" t="s">
        <v>562</v>
      </c>
      <c s="44" r="D278" t="s">
        <v>567</v>
      </c>
      <c s="45" r="E278"/>
      <c s="45" r="F278"/>
      <c s="45" r="G278"/>
      <c s="45" r="H278"/>
      <c s="45" r="I278"/>
      <c s="45" r="J278"/>
      <c s="46" r="K278">
        <f>E278+G278-I278</f>
      </c>
      <c s="97" r="L278"/>
      <c s="69" r="M278"/>
      <c s="85" r="N278"/>
      <c s="0" r="O278"/>
      <c s="0" r="P278"/>
      <c s="0" r="Q278"/>
    </row>
    <row r="279" ht="22.50000000" customHeight="1">
      <c s="1" r="A279"/>
      <c s="125" r="B279" t="s">
        <v>395</v>
      </c>
      <c s="96" r="C279" t="s">
        <v>562</v>
      </c>
      <c s="44" r="D279" t="s">
        <v>568</v>
      </c>
      <c s="45" r="E279"/>
      <c s="45" r="F279"/>
      <c s="45" r="G279"/>
      <c s="45" r="H279"/>
      <c s="45" r="I279"/>
      <c s="45" r="J279"/>
      <c s="46" r="K279">
        <f>E279+G279-I279</f>
      </c>
      <c s="97" r="L279"/>
      <c s="69" r="M279"/>
      <c s="85" r="N279"/>
      <c s="0" r="O279"/>
      <c s="0" r="P279"/>
      <c s="0" r="Q279"/>
    </row>
    <row r="280" ht="15.00000000" customHeight="1">
      <c s="1" r="A280"/>
      <c s="126" r="B280" t="s">
        <v>533</v>
      </c>
      <c s="96" r="C280" t="s">
        <v>562</v>
      </c>
      <c s="44" r="D280" t="s">
        <v>569</v>
      </c>
      <c s="45" r="E280"/>
      <c s="45" r="F280"/>
      <c s="45" r="G280"/>
      <c s="45" r="H280"/>
      <c s="45" r="I280"/>
      <c s="45" r="J280"/>
      <c s="46" r="K280">
        <f>E280+G280-I280</f>
      </c>
      <c s="97" r="L280"/>
      <c s="69" r="M280"/>
      <c s="85" r="N280"/>
      <c s="0" r="O280"/>
      <c s="0" r="P280"/>
      <c s="0" r="Q280"/>
    </row>
    <row r="281" ht="12.75000000" customHeight="1">
      <c s="1" r="A281"/>
      <c s="122" r="B281" t="s">
        <v>570</v>
      </c>
      <c s="96" r="C281" t="s">
        <v>562</v>
      </c>
      <c s="44" r="D281" t="s">
        <v>571</v>
      </c>
      <c s="45" r="E281"/>
      <c s="45" r="F281"/>
      <c s="45" r="G281"/>
      <c s="45" r="H281"/>
      <c s="45" r="I281"/>
      <c s="45" r="J281"/>
      <c s="46" r="K281">
        <f>E281+G281-I281</f>
      </c>
      <c s="97" r="L281"/>
      <c s="69" r="M281"/>
      <c s="85" r="N281"/>
      <c s="0" r="O281"/>
      <c s="0" r="P281"/>
      <c s="0" r="Q281"/>
    </row>
    <row r="282" ht="23.25000000" customHeight="1">
      <c s="1" r="A282"/>
      <c s="125" r="B282" t="s">
        <v>424</v>
      </c>
      <c s="96" r="C282" t="s">
        <v>562</v>
      </c>
      <c s="44" r="D282" t="s">
        <v>572</v>
      </c>
      <c s="45" r="E282"/>
      <c s="45" r="F282"/>
      <c s="45" r="G282"/>
      <c s="45" r="H282"/>
      <c s="45" r="I282"/>
      <c s="45" r="J282"/>
      <c s="46" r="K282">
        <f>E282+G282-I282</f>
      </c>
      <c s="97" r="L282"/>
      <c s="69" r="M282"/>
      <c s="85" r="N282"/>
      <c s="0" r="O282"/>
      <c s="0" r="P282"/>
      <c s="0" r="Q282"/>
    </row>
    <row r="283" ht="15.00000000" customHeight="1">
      <c s="1" r="A283"/>
      <c s="122" r="B283" t="s">
        <v>573</v>
      </c>
      <c s="96" r="C283" t="s">
        <v>562</v>
      </c>
      <c s="44" r="D283" t="s">
        <v>574</v>
      </c>
      <c s="45" r="E283"/>
      <c s="45" r="F283"/>
      <c s="45" r="G283"/>
      <c s="45" r="H283"/>
      <c s="45" r="I283"/>
      <c s="45" r="J283"/>
      <c s="46" r="K283">
        <f>E283+G283-I283</f>
      </c>
      <c s="97" r="L283"/>
      <c s="69" r="M283"/>
      <c s="85" r="N283"/>
      <c s="0" r="O283"/>
      <c s="0" r="P283"/>
      <c s="0" r="Q283"/>
    </row>
    <row r="284" ht="24.75000000" customHeight="1">
      <c s="1" r="A284"/>
      <c s="125" r="B284" t="s">
        <v>424</v>
      </c>
      <c s="96" r="C284" t="s">
        <v>562</v>
      </c>
      <c s="44" r="D284" t="s">
        <v>575</v>
      </c>
      <c s="45" r="E284"/>
      <c s="45" r="F284"/>
      <c s="45" r="G284"/>
      <c s="45" r="H284"/>
      <c s="45" r="I284"/>
      <c s="45" r="J284"/>
      <c s="46" r="K284">
        <f>E284+G284-I284</f>
      </c>
      <c s="97" r="L284"/>
      <c s="69" r="M284"/>
      <c s="85" r="N284"/>
      <c s="0" r="O284"/>
      <c s="0" r="P284"/>
      <c s="0" r="Q284"/>
    </row>
    <row r="285" ht="15.00000000" customHeight="1">
      <c s="1" r="A285"/>
      <c s="122" r="B285" t="s">
        <v>545</v>
      </c>
      <c s="96" r="C285" t="s">
        <v>562</v>
      </c>
      <c s="44" r="D285" t="s">
        <v>576</v>
      </c>
      <c s="45" r="E285"/>
      <c s="45" r="F285"/>
      <c s="45" r="G285"/>
      <c s="45" r="H285"/>
      <c s="45" r="I285"/>
      <c s="45" r="J285"/>
      <c s="46" r="K285">
        <f>E285+G285-I285</f>
      </c>
      <c s="97" r="L285"/>
      <c s="69" r="M285"/>
      <c s="85" r="N285"/>
      <c s="0" r="O285"/>
      <c s="0" r="P285"/>
      <c s="0" r="Q285"/>
    </row>
    <row r="286" ht="15.00000000" customHeight="1">
      <c s="1" r="A286"/>
      <c s="127" r="B286"/>
      <c s="100" r="C286"/>
      <c s="101" r="D286"/>
      <c s="102" r="E286"/>
      <c s="102" r="F286"/>
      <c s="102" r="G286"/>
      <c s="102" r="H286"/>
      <c s="102" r="I286"/>
      <c s="102" r="J286"/>
      <c s="103" r="K286">
        <f>E286+G286-I286</f>
      </c>
      <c s="104" r="L286"/>
      <c s="105" r="M286"/>
      <c s="106" r="N286"/>
      <c s="0" r="O286"/>
      <c s="0" r="P286"/>
      <c s="0" r="Q286"/>
    </row>
    <row r="287" ht="0.75000000" customHeight="1">
      <c s="1" r="A287"/>
      <c s="114" r="B287"/>
      <c s="116" r="C287"/>
      <c s="117" r="D287"/>
      <c s="118" r="E287"/>
      <c s="118" r="F287"/>
      <c s="118" r="G287"/>
      <c s="118" r="H287"/>
      <c s="118" r="I287"/>
      <c s="118" r="J287"/>
      <c s="67" r="K287"/>
      <c s="119" r="L287"/>
      <c s="41" r="M287"/>
      <c s="0" r="N287"/>
      <c s="0" r="O287"/>
      <c s="0" r="P287"/>
      <c s="0" r="Q287"/>
    </row>
    <row r="288" ht="15.00000000" customHeight="1">
      <c s="1" r="A288"/>
      <c s="120" r="B288"/>
      <c s="57" r="C288"/>
      <c s="57" r="D288"/>
      <c s="121" r="E288"/>
      <c s="121" r="F288"/>
      <c s="121" r="G288"/>
      <c s="121" r="H288"/>
      <c s="121" r="I288"/>
      <c s="121" r="J288"/>
      <c s="121" r="K288"/>
      <c s="59" r="L288" t="s">
        <v>577</v>
      </c>
      <c s="0" r="M288"/>
      <c s="0" r="N288"/>
      <c s="0" r="O288"/>
      <c s="0" r="P288"/>
      <c s="0" r="Q288"/>
    </row>
    <row r="289" ht="17.10000000" customHeight="1">
      <c s="1" r="A289"/>
      <c s="19" r="B289" t="s">
        <v>476</v>
      </c>
      <c s="20" r="C289"/>
      <c s="20" r="D289" t="s">
        <v>24</v>
      </c>
      <c s="20" r="E289" t="s">
        <v>477</v>
      </c>
      <c s="20" r="F289"/>
      <c s="20" r="G289" t="s">
        <v>26</v>
      </c>
      <c s="20" r="H289"/>
      <c s="20" r="I289" t="s">
        <v>27</v>
      </c>
      <c s="20" r="J289"/>
      <c s="22" r="K289" t="s">
        <v>478</v>
      </c>
      <c s="93" r="L289"/>
      <c s="0" r="M289"/>
      <c s="0" r="N289"/>
      <c s="0" r="O289"/>
      <c s="0" r="P289"/>
      <c s="0" r="Q289"/>
    </row>
    <row r="290" ht="17.10000000" customHeight="1">
      <c s="1" r="A290"/>
      <c s="19" r="B290" t="s">
        <v>31</v>
      </c>
      <c s="20" r="C290" t="s">
        <v>32</v>
      </c>
      <c s="20" r="D290"/>
      <c s="20" r="E290"/>
      <c s="20" r="G290"/>
      <c s="20" r="I290"/>
      <c s="22" r="K290"/>
      <c s="0" r="M290"/>
      <c s="0" r="N290"/>
      <c s="0" r="O290"/>
      <c s="0" r="P290"/>
      <c s="0" r="Q290"/>
    </row>
    <row r="291" ht="12.75000000" customHeight="1">
      <c s="1" r="A291"/>
      <c s="27" r="B291">
        <v>1</v>
      </c>
      <c s="28" r="C291" t="s">
        <v>43</v>
      </c>
      <c s="29" r="D291">
        <v>3</v>
      </c>
      <c s="29" r="E291">
        <v>4</v>
      </c>
      <c s="29" r="F291"/>
      <c s="29" r="G291">
        <v>5</v>
      </c>
      <c s="29" r="H291"/>
      <c s="29" r="I291">
        <v>6</v>
      </c>
      <c s="29" r="J291"/>
      <c s="30" r="K291">
        <v>7</v>
      </c>
      <c s="94" r="L291"/>
      <c s="0" r="M291"/>
      <c s="0" r="N291"/>
      <c s="0" r="O291"/>
      <c s="0" r="P291"/>
      <c s="0" r="Q291"/>
    </row>
    <row r="292" ht="22.50000000" customHeight="1">
      <c s="1" r="A292"/>
      <c s="42" r="B292" t="s">
        <v>578</v>
      </c>
      <c s="128" r="C292" t="s">
        <v>562</v>
      </c>
      <c s="61" r="D292" t="s">
        <v>579</v>
      </c>
      <c s="62" r="E292"/>
      <c s="62" r="F292"/>
      <c s="62" r="G292"/>
      <c s="62" r="H292"/>
      <c s="62" r="I292"/>
      <c s="62" r="J292"/>
      <c s="68" r="K292">
        <f>E292+G292-I292</f>
      </c>
      <c s="95" r="L292"/>
      <c s="69" r="M292"/>
      <c s="85" r="N292"/>
      <c s="0" r="O292"/>
      <c s="0" r="P292"/>
      <c s="0" r="Q292"/>
    </row>
    <row r="293" ht="15.00000000" customHeight="1">
      <c s="1" r="A293"/>
      <c s="98" r="B293" t="s">
        <v>566</v>
      </c>
      <c s="96" r="C293" t="s">
        <v>562</v>
      </c>
      <c s="44" r="D293" t="s">
        <v>580</v>
      </c>
      <c s="45" r="E293"/>
      <c s="45" r="F293"/>
      <c s="45" r="G293"/>
      <c s="45" r="H293"/>
      <c s="45" r="I293"/>
      <c s="45" r="J293"/>
      <c s="46" r="K293">
        <f>E293+G293-I293</f>
      </c>
      <c s="97" r="L293"/>
      <c s="69" r="M293"/>
      <c s="85" r="N293"/>
      <c s="0" r="O293"/>
      <c s="0" r="P293"/>
      <c s="0" r="Q293"/>
    </row>
    <row r="294" ht="22.50000000" customHeight="1">
      <c s="1" r="A294"/>
      <c s="125" r="B294" t="s">
        <v>395</v>
      </c>
      <c s="96" r="C294" t="s">
        <v>562</v>
      </c>
      <c s="44" r="D294" t="s">
        <v>581</v>
      </c>
      <c s="45" r="E294"/>
      <c s="45" r="F294"/>
      <c s="45" r="G294"/>
      <c s="45" r="H294"/>
      <c s="45" r="I294"/>
      <c s="45" r="J294"/>
      <c s="46" r="K294">
        <f>E294+G294-I294</f>
      </c>
      <c s="97" r="L294"/>
      <c s="69" r="M294"/>
      <c s="85" r="N294"/>
      <c s="0" r="O294"/>
      <c s="0" r="P294"/>
      <c s="0" r="Q294"/>
    </row>
    <row r="295" ht="15.00000000" customHeight="1">
      <c s="1" r="A295"/>
      <c s="126" r="B295" t="s">
        <v>533</v>
      </c>
      <c s="96" r="C295" t="s">
        <v>562</v>
      </c>
      <c s="44" r="D295" t="s">
        <v>582</v>
      </c>
      <c s="45" r="E295"/>
      <c s="45" r="F295"/>
      <c s="45" r="G295"/>
      <c s="45" r="H295"/>
      <c s="45" r="I295"/>
      <c s="45" r="J295"/>
      <c s="46" r="K295">
        <f>E295+G295-I295</f>
      </c>
      <c s="97" r="L295"/>
      <c s="69" r="M295"/>
      <c s="85" r="N295"/>
      <c s="0" r="O295"/>
      <c s="0" r="P295"/>
      <c s="0" r="Q295"/>
    </row>
    <row r="296" ht="15.00000000" customHeight="1">
      <c s="1" r="A296"/>
      <c s="98" r="B296" t="s">
        <v>570</v>
      </c>
      <c s="96" r="C296" t="s">
        <v>562</v>
      </c>
      <c s="44" r="D296" t="s">
        <v>583</v>
      </c>
      <c s="45" r="E296"/>
      <c s="45" r="F296"/>
      <c s="45" r="G296"/>
      <c s="45" r="H296"/>
      <c s="45" r="I296"/>
      <c s="45" r="J296"/>
      <c s="46" r="K296">
        <f>E296+G296-I296</f>
      </c>
      <c s="97" r="L296"/>
      <c s="69" r="M296"/>
      <c s="85" r="N296"/>
      <c s="0" r="O296"/>
      <c s="0" r="P296"/>
      <c s="0" r="Q296"/>
    </row>
    <row r="297" ht="23.25000000" customHeight="1">
      <c s="1" r="A297"/>
      <c s="125" r="B297" t="s">
        <v>424</v>
      </c>
      <c s="96" r="C297" t="s">
        <v>562</v>
      </c>
      <c s="44" r="D297" t="s">
        <v>584</v>
      </c>
      <c s="45" r="E297"/>
      <c s="45" r="F297"/>
      <c s="45" r="G297"/>
      <c s="45" r="H297"/>
      <c s="45" r="I297"/>
      <c s="45" r="J297"/>
      <c s="46" r="K297">
        <f>E297+G297-I297</f>
      </c>
      <c s="97" r="L297"/>
      <c s="69" r="M297"/>
      <c s="85" r="N297"/>
      <c s="0" r="O297"/>
      <c s="0" r="P297"/>
      <c s="0" r="Q297"/>
    </row>
    <row r="298" ht="15.00000000" customHeight="1">
      <c s="1" r="A298"/>
      <c s="98" r="B298" t="s">
        <v>573</v>
      </c>
      <c s="96" r="C298" t="s">
        <v>562</v>
      </c>
      <c s="44" r="D298" t="s">
        <v>585</v>
      </c>
      <c s="45" r="E298"/>
      <c s="45" r="F298"/>
      <c s="45" r="G298"/>
      <c s="45" r="H298"/>
      <c s="45" r="I298"/>
      <c s="45" r="J298"/>
      <c s="46" r="K298">
        <f>E298+G298-I298</f>
      </c>
      <c s="97" r="L298"/>
      <c s="69" r="M298"/>
      <c s="85" r="N298"/>
      <c s="0" r="O298"/>
      <c s="0" r="P298"/>
      <c s="0" r="Q298"/>
    </row>
    <row r="299" ht="27.75000000" customHeight="1">
      <c s="1" r="A299"/>
      <c s="125" r="B299" t="s">
        <v>424</v>
      </c>
      <c s="96" r="C299" t="s">
        <v>562</v>
      </c>
      <c s="44" r="D299" t="s">
        <v>586</v>
      </c>
      <c s="45" r="E299"/>
      <c s="45" r="F299"/>
      <c s="45" r="G299"/>
      <c s="45" r="H299"/>
      <c s="45" r="I299"/>
      <c s="45" r="J299"/>
      <c s="46" r="K299">
        <f>E299+G299-I299</f>
      </c>
      <c s="97" r="L299"/>
      <c s="69" r="M299"/>
      <c s="85" r="N299"/>
      <c s="0" r="O299"/>
      <c s="0" r="P299"/>
      <c s="0" r="Q299"/>
    </row>
    <row r="300" ht="15.00000000" customHeight="1">
      <c s="1" r="A300"/>
      <c s="122" r="B300" t="s">
        <v>545</v>
      </c>
      <c s="96" r="C300" t="s">
        <v>562</v>
      </c>
      <c s="44" r="D300" t="s">
        <v>587</v>
      </c>
      <c s="45" r="E300"/>
      <c s="45" r="F300"/>
      <c s="45" r="G300"/>
      <c s="45" r="H300"/>
      <c s="45" r="I300"/>
      <c s="45" r="J300"/>
      <c s="46" r="K300">
        <f>E300+G300-I300</f>
      </c>
      <c s="97" r="L300"/>
      <c s="69" r="M300"/>
      <c s="85" r="N300"/>
      <c s="0" r="O300"/>
      <c s="0" r="P300"/>
      <c s="0" r="Q300"/>
    </row>
    <row r="301" ht="12.00000000" customHeight="1">
      <c s="1" r="A301"/>
      <c s="127" r="B301"/>
      <c s="129" r="C301"/>
      <c s="130" r="D301"/>
      <c s="131" r="E301"/>
      <c s="131" r="F301"/>
      <c s="131" r="G301"/>
      <c s="131" r="H301"/>
      <c s="131" r="I301"/>
      <c s="131" r="J301"/>
      <c s="132" r="K301">
        <f>E301+G301-I301</f>
      </c>
      <c s="133" r="L301"/>
      <c s="105" r="M301"/>
      <c s="106" r="N301"/>
      <c s="0" r="O301"/>
      <c s="0" r="P301"/>
      <c s="0" r="Q301"/>
    </row>
    <row r="302" hidden="1" ht="15.00000000" customHeight="1">
      <c s="1" r="A302"/>
      <c s="114" r="B302"/>
      <c s="134" r="C302"/>
      <c s="135" r="D302"/>
      <c s="136" r="E302"/>
      <c s="136" r="F302"/>
      <c s="136" r="G302"/>
      <c s="136" r="H302"/>
      <c s="136" r="I302"/>
      <c s="136" r="J302"/>
      <c s="68" r="K302"/>
      <c s="95" r="L302"/>
      <c s="41" r="M302"/>
      <c s="0" r="N302"/>
      <c s="0" r="O302"/>
      <c s="0" r="P302"/>
      <c s="0" r="Q302"/>
    </row>
    <row r="303" ht="15.00000000" customHeight="1">
      <c s="1" r="A303"/>
      <c s="137" r="B303"/>
      <c s="137" r="C303"/>
      <c s="137" r="D303"/>
      <c s="137" r="E303"/>
      <c s="137" r="F303"/>
      <c s="137" r="G303"/>
      <c s="137" r="H303"/>
      <c s="137" r="I303"/>
      <c s="137" r="J303"/>
      <c s="137" r="K303"/>
      <c s="137" r="L303"/>
      <c s="0" r="M303"/>
      <c s="0" r="N303"/>
      <c s="0" r="O303"/>
      <c s="0" r="P303"/>
      <c s="0" r="Q303"/>
    </row>
    <row r="304" ht="12.00000000" customHeight="1">
      <c s="1" r="A304"/>
      <c s="0" r="B304"/>
      <c s="138" r="C304"/>
      <c s="138" r="D304"/>
      <c s="138" r="E304"/>
      <c s="138" r="F304"/>
      <c s="138" r="G304"/>
      <c s="138" r="H304"/>
      <c s="0" r="I304"/>
      <c s="0" r="J304"/>
      <c s="0" r="K304"/>
      <c s="0" r="L304"/>
      <c s="0" r="M304"/>
      <c s="0" r="N304"/>
      <c s="0" r="O304"/>
      <c s="0" r="P304"/>
      <c s="0" r="Q304"/>
    </row>
    <row r="305" ht="48.00000000" customHeight="1">
      <c s="1" r="A305"/>
      <c s="139" r="B305"/>
      <c s="140" r="C305"/>
      <c s="141" r="D305"/>
      <c s="141" r="E305"/>
      <c s="142" r="F305" t="s">
        <v>588</v>
      </c>
      <c s="143" r="G305"/>
      <c s="142" r="H305"/>
      <c s="144" r="I305"/>
      <c s="0" r="J305"/>
      <c s="0" r="K305"/>
      <c s="0" r="L305"/>
      <c s="0" r="M305"/>
      <c s="0" r="N305"/>
      <c s="0" r="O305"/>
      <c s="0" r="P305"/>
      <c s="0" r="Q305"/>
    </row>
    <row r="306" ht="3.75000000" customHeight="1">
      <c s="1" r="A306"/>
      <c s="0" r="B306"/>
      <c s="145" r="C306"/>
      <c s="145" r="D306"/>
      <c s="145" r="E306"/>
      <c s="146" r="F306"/>
      <c s="146" r="G306"/>
      <c s="146" r="H306"/>
      <c s="0" r="I306"/>
      <c s="0" r="J306"/>
      <c s="0" r="K306"/>
      <c s="0" r="L306"/>
      <c s="0" r="M306"/>
      <c s="0" r="N306"/>
      <c s="0" r="O306"/>
      <c s="0" r="P306"/>
      <c s="0" r="Q306"/>
    </row>
    <row r="307" ht="12.00000000" customHeight="1">
      <c s="1" r="A307"/>
      <c s="139" r="B307"/>
      <c s="147" r="C307" t="s">
        <v>589</v>
      </c>
      <c s="148" r="D307"/>
      <c s="148" r="E307"/>
      <c s="149" r="F307" t="s">
        <v>590</v>
      </c>
      <c s="150" r="G307"/>
      <c s="149" r="H307"/>
      <c s="144" r="I307"/>
      <c s="0" r="J307"/>
      <c s="0" r="K307"/>
      <c s="0" r="L307"/>
      <c s="0" r="M307"/>
      <c s="0" r="N307"/>
      <c s="0" r="O307"/>
      <c s="0" r="P307"/>
      <c s="0" r="Q307"/>
    </row>
    <row r="308" ht="15.00000000" customHeight="1">
      <c s="1" r="A308"/>
      <c s="139" r="B308"/>
      <c s="151" r="C308" t="s">
        <v>591</v>
      </c>
      <c s="152" r="D308"/>
      <c s="152" r="E308"/>
      <c s="153" r="F308">
        <v>46045.00000000</v>
      </c>
      <c s="154" r="G308"/>
      <c s="153" r="H308"/>
      <c s="144" r="I308"/>
      <c s="0" r="J308"/>
      <c s="0" r="K308"/>
      <c s="0" r="L308"/>
      <c s="0" r="M308"/>
      <c s="0" r="N308"/>
      <c s="0" r="O308"/>
      <c s="0" r="P308"/>
      <c s="0" r="Q308"/>
    </row>
    <row r="309" ht="15.00000000" customHeight="1">
      <c s="1" r="A309"/>
      <c s="139" r="B309"/>
      <c s="151" r="C309" t="s">
        <v>592</v>
      </c>
      <c s="152" r="D309"/>
      <c s="152" r="E309"/>
      <c s="155" r="F309" t="s">
        <v>593</v>
      </c>
      <c s="156" r="G309"/>
      <c s="155" r="H309"/>
      <c s="144" r="I309"/>
      <c s="0" r="J309"/>
      <c s="0" r="K309"/>
      <c s="0" r="L309"/>
      <c s="0" r="M309"/>
      <c s="0" r="N309"/>
      <c s="0" r="O309"/>
      <c s="0" r="P309"/>
      <c s="0" r="Q309"/>
    </row>
    <row r="310" ht="15.00000000" customHeight="1">
      <c s="1" r="A310"/>
      <c s="139" r="B310"/>
      <c s="151" r="C310" t="s">
        <v>594</v>
      </c>
      <c s="152" r="D310"/>
      <c s="152" r="E310"/>
      <c s="155" r="F310" t="s">
        <v>595</v>
      </c>
      <c s="156" r="G310"/>
      <c s="155" r="H310"/>
      <c s="144" r="I310"/>
      <c s="0" r="J310"/>
      <c s="0" r="K310"/>
      <c s="0" r="L310"/>
      <c s="0" r="M310"/>
      <c s="0" r="N310"/>
      <c s="0" r="O310"/>
      <c s="0" r="P310"/>
      <c s="0" r="Q310"/>
    </row>
    <row r="311" ht="15.00000000" customHeight="1">
      <c s="1" r="A311"/>
      <c s="139" r="B311"/>
      <c s="151" r="C311" t="s">
        <v>596</v>
      </c>
      <c s="152" r="D311"/>
      <c s="152" r="E311"/>
      <c s="155" r="F311" t="s">
        <v>47</v>
      </c>
      <c s="156" r="G311"/>
      <c s="155" r="H311"/>
      <c s="144" r="I311"/>
      <c s="0" r="J311"/>
      <c s="0" r="K311"/>
      <c s="0" r="L311"/>
      <c s="0" r="M311"/>
      <c s="0" r="N311"/>
      <c s="0" r="O311"/>
      <c s="0" r="P311"/>
      <c s="0" r="Q311"/>
    </row>
    <row r="312" ht="15.00000000" customHeight="1">
      <c s="1" r="A312"/>
      <c s="139" r="B312"/>
      <c s="151" r="C312" t="s">
        <v>597</v>
      </c>
      <c s="152" r="D312"/>
      <c s="152" r="E312"/>
      <c s="153" r="F312">
        <v>45874.00000000</v>
      </c>
      <c s="154" r="G312"/>
      <c s="153" r="H312"/>
      <c s="144" r="I312"/>
      <c s="0" r="J312"/>
      <c s="0" r="K312"/>
      <c s="0" r="L312"/>
      <c s="0" r="M312"/>
      <c s="0" r="N312"/>
      <c s="0" r="O312"/>
      <c s="0" r="P312"/>
      <c s="0" r="Q312"/>
    </row>
    <row r="313" ht="15.00000000" customHeight="1">
      <c s="1" r="A313"/>
      <c s="139" r="B313"/>
      <c s="151" r="C313" t="s">
        <v>598</v>
      </c>
      <c s="152" r="D313"/>
      <c s="152" r="E313"/>
      <c s="153" r="F313">
        <v>46324.00000000</v>
      </c>
      <c s="154" r="G313"/>
      <c s="153" r="H313"/>
      <c s="144" r="I313"/>
      <c s="0" r="J313"/>
      <c s="0" r="K313"/>
      <c s="0" r="L313"/>
      <c s="0" r="M313"/>
      <c s="0" r="N313"/>
      <c s="0" r="O313"/>
      <c s="0" r="P313"/>
      <c s="0" r="Q313"/>
    </row>
    <row r="314" ht="15.00000000" customHeight="1">
      <c s="1" r="A314"/>
      <c s="139" r="B314"/>
      <c s="151" r="C314" t="s">
        <v>599</v>
      </c>
      <c s="152" r="D314"/>
      <c s="152" r="E314"/>
      <c s="155" r="F314" t="s">
        <v>600</v>
      </c>
      <c s="156" r="G314"/>
      <c s="155" r="H314"/>
      <c s="144" r="I314"/>
      <c s="0" r="J314"/>
      <c s="0" r="K314"/>
      <c s="0" r="L314"/>
      <c s="0" r="M314"/>
      <c s="0" r="N314"/>
      <c s="0" r="O314"/>
      <c s="0" r="P314"/>
      <c s="0" r="Q314"/>
    </row>
    <row r="315" ht="12.00000000" customHeight="1">
      <c s="1" r="A315"/>
      <c s="139" r="B315"/>
      <c s="157" r="C315" t="s">
        <v>601</v>
      </c>
      <c s="158" r="D315"/>
      <c s="158" r="E315"/>
      <c s="159" r="F315"/>
      <c s="160" r="G315"/>
      <c s="159" r="H315"/>
      <c s="144" r="I315"/>
      <c s="0" r="J315"/>
      <c s="0" r="K315"/>
      <c s="0" r="L315"/>
      <c s="0" r="M315"/>
      <c s="0" r="N315"/>
      <c s="0" r="O315"/>
      <c s="0" r="P315"/>
      <c s="0" r="Q315"/>
    </row>
    <row r="316" ht="3.75000000" customHeight="1">
      <c s="1" r="A316"/>
      <c s="0" r="B316"/>
      <c s="161" r="C316"/>
      <c s="161" r="D316"/>
      <c s="161" r="E316"/>
      <c s="162" r="F316"/>
      <c s="162" r="G316"/>
      <c s="162" r="H316"/>
      <c s="0" r="I316"/>
      <c s="0" r="J316"/>
      <c s="0" r="K316"/>
      <c s="0" r="L316"/>
      <c s="0" r="M316"/>
      <c s="0" r="N316"/>
      <c s="0" r="O316"/>
      <c s="0" r="P316"/>
      <c s="0" r="Q316"/>
    </row>
    <row r="317" ht="12.00000000" customHeight="1">
      <c s="1" r="A317"/>
      <c s="139" r="B317"/>
      <c s="151" r="C317" t="s">
        <v>589</v>
      </c>
      <c s="152" r="D317"/>
      <c s="152" r="E317"/>
      <c s="155" r="F317" t="s">
        <v>602</v>
      </c>
      <c s="156" r="G317"/>
      <c s="155" r="H317"/>
      <c s="144" r="I317"/>
      <c s="0" r="J317"/>
      <c s="0" r="K317"/>
      <c s="0" r="L317"/>
      <c s="0" r="M317"/>
      <c s="0" r="N317"/>
      <c s="0" r="O317"/>
      <c s="0" r="P317"/>
      <c s="0" r="Q317"/>
    </row>
    <row r="318" ht="15.00000000" customHeight="1">
      <c s="1" r="A318"/>
      <c s="139" r="B318"/>
      <c s="151" r="C318" t="s">
        <v>591</v>
      </c>
      <c s="152" r="D318"/>
      <c s="152" r="E318"/>
      <c s="153" r="F318">
        <v>46045.00000000</v>
      </c>
      <c s="154" r="G318"/>
      <c s="153" r="H318"/>
      <c s="144" r="I318"/>
      <c s="0" r="J318"/>
      <c s="0" r="K318"/>
      <c s="0" r="L318"/>
      <c s="0" r="M318"/>
      <c s="0" r="N318"/>
      <c s="0" r="O318"/>
      <c s="0" r="P318"/>
      <c s="0" r="Q318"/>
    </row>
    <row r="319" ht="15.00000000" customHeight="1">
      <c s="1" r="A319"/>
      <c s="139" r="B319"/>
      <c s="151" r="C319" t="s">
        <v>592</v>
      </c>
      <c s="152" r="D319"/>
      <c s="152" r="E319"/>
      <c s="155" r="F319" t="s">
        <v>603</v>
      </c>
      <c s="156" r="G319"/>
      <c s="155" r="H319"/>
      <c s="144" r="I319"/>
      <c s="0" r="J319"/>
      <c s="0" r="K319"/>
      <c s="0" r="L319"/>
      <c s="0" r="M319"/>
      <c s="0" r="N319"/>
      <c s="0" r="O319"/>
      <c s="0" r="P319"/>
      <c s="0" r="Q319"/>
    </row>
    <row r="320" ht="15.00000000" customHeight="1">
      <c s="1" r="A320"/>
      <c s="139" r="B320"/>
      <c s="151" r="C320" t="s">
        <v>594</v>
      </c>
      <c s="152" r="D320"/>
      <c s="152" r="E320"/>
      <c s="155" r="F320" t="s">
        <v>595</v>
      </c>
      <c s="156" r="G320"/>
      <c s="155" r="H320"/>
      <c s="144" r="I320"/>
      <c s="0" r="J320"/>
      <c s="0" r="K320"/>
      <c s="0" r="L320"/>
      <c s="0" r="M320"/>
      <c s="0" r="N320"/>
      <c s="0" r="O320"/>
      <c s="0" r="P320"/>
      <c s="0" r="Q320"/>
    </row>
    <row r="321" ht="15.00000000" customHeight="1">
      <c s="1" r="A321"/>
      <c s="139" r="B321"/>
      <c s="151" r="C321" t="s">
        <v>596</v>
      </c>
      <c s="152" r="D321"/>
      <c s="152" r="E321"/>
      <c s="155" r="F321" t="s">
        <v>88</v>
      </c>
      <c s="156" r="G321"/>
      <c s="155" r="H321"/>
      <c s="144" r="I321"/>
      <c s="0" r="J321"/>
      <c s="0" r="K321"/>
      <c s="0" r="L321"/>
      <c s="0" r="M321"/>
      <c s="0" r="N321"/>
      <c s="0" r="O321"/>
      <c s="0" r="P321"/>
      <c s="0" r="Q321"/>
    </row>
    <row r="322" ht="15.00000000" customHeight="1">
      <c s="1" r="A322"/>
      <c s="139" r="B322"/>
      <c s="151" r="C322" t="s">
        <v>597</v>
      </c>
      <c s="152" r="D322"/>
      <c s="152" r="E322"/>
      <c s="153" r="F322">
        <v>45986.00000000</v>
      </c>
      <c s="154" r="G322"/>
      <c s="153" r="H322"/>
      <c s="144" r="I322"/>
      <c s="0" r="J322"/>
      <c s="0" r="K322"/>
      <c s="0" r="L322"/>
      <c s="0" r="M322"/>
      <c s="0" r="N322"/>
      <c s="0" r="O322"/>
      <c s="0" r="P322"/>
      <c s="0" r="Q322"/>
    </row>
    <row r="323" ht="15.00000000" customHeight="1">
      <c s="1" r="A323"/>
      <c s="139" r="B323"/>
      <c s="151" r="C323" t="s">
        <v>598</v>
      </c>
      <c s="152" r="D323"/>
      <c s="152" r="E323"/>
      <c s="153" r="F323">
        <v>46436.00000000</v>
      </c>
      <c s="154" r="G323"/>
      <c s="153" r="H323"/>
      <c s="144" r="I323"/>
      <c s="0" r="J323"/>
      <c s="0" r="K323"/>
      <c s="0" r="L323"/>
      <c s="0" r="M323"/>
      <c s="0" r="N323"/>
      <c s="0" r="O323"/>
      <c s="0" r="P323"/>
      <c s="0" r="Q323"/>
    </row>
    <row r="324" ht="15.00000000" customHeight="1">
      <c s="1" r="A324"/>
      <c s="139" r="B324"/>
      <c s="151" r="C324" t="s">
        <v>599</v>
      </c>
      <c s="152" r="D324"/>
      <c s="152" r="E324"/>
      <c s="155" r="F324" t="s">
        <v>604</v>
      </c>
      <c s="156" r="G324"/>
      <c s="155" r="H324"/>
      <c s="144" r="I324"/>
      <c s="0" r="J324"/>
      <c s="0" r="K324"/>
      <c s="0" r="L324"/>
      <c s="0" r="M324"/>
      <c s="0" r="N324"/>
      <c s="0" r="O324"/>
      <c s="0" r="P324"/>
      <c s="0" r="Q324"/>
    </row>
    <row r="325" ht="12.00000000" customHeight="1">
      <c s="1" r="A325"/>
      <c s="139" r="B325"/>
      <c s="157" r="C325" t="s">
        <v>601</v>
      </c>
      <c s="158" r="D325"/>
      <c s="158" r="E325"/>
      <c s="159" r="F325"/>
      <c s="160" r="G325"/>
      <c s="159" r="H325"/>
      <c s="144" r="I325"/>
      <c s="0" r="J325"/>
      <c s="0" r="K325"/>
      <c s="0" r="L325"/>
      <c s="0" r="M325"/>
      <c s="0" r="N325"/>
      <c s="0" r="O325"/>
      <c s="0" r="P325"/>
      <c s="0" r="Q325"/>
    </row>
    <row r="326" ht="3.75000000" customHeight="1">
      <c s="1" r="A326"/>
      <c s="0" r="B326"/>
      <c s="161" r="C326"/>
      <c s="161" r="D326"/>
      <c s="161" r="E326"/>
      <c s="162" r="F326"/>
      <c s="162" r="G326"/>
      <c s="162" r="H326"/>
      <c s="0" r="I326"/>
      <c s="0" r="J326"/>
      <c s="0" r="K326"/>
      <c s="0" r="L326"/>
      <c s="0" r="M326"/>
      <c s="0" r="N326"/>
      <c s="0" r="O326"/>
      <c s="0" r="P326"/>
      <c s="0" r="Q326"/>
    </row>
    <row r="327" ht="12.00000000" customHeight="1">
      <c s="1" r="A327"/>
      <c s="139" r="B327"/>
      <c s="151" r="C327" t="s">
        <v>589</v>
      </c>
      <c s="152" r="D327"/>
      <c s="152" r="E327"/>
      <c s="155" r="F327" t="s">
        <v>605</v>
      </c>
      <c s="156" r="G327"/>
      <c s="155" r="H327"/>
      <c s="144" r="I327"/>
      <c s="0" r="J327"/>
      <c s="0" r="K327"/>
      <c s="0" r="L327"/>
      <c s="0" r="M327"/>
      <c s="0" r="N327"/>
      <c s="0" r="O327"/>
      <c s="0" r="P327"/>
      <c s="0" r="Q327"/>
    </row>
    <row r="328" ht="15.00000000" customHeight="1">
      <c s="1" r="A328"/>
      <c s="139" r="B328"/>
      <c s="151" r="C328" t="s">
        <v>591</v>
      </c>
      <c s="152" r="D328"/>
      <c s="152" r="E328"/>
      <c s="153" r="F328">
        <v>46045.00000000</v>
      </c>
      <c s="154" r="G328"/>
      <c s="153" r="H328"/>
      <c s="144" r="I328"/>
      <c s="0" r="J328"/>
      <c s="0" r="K328"/>
      <c s="0" r="L328"/>
      <c s="0" r="M328"/>
      <c s="0" r="N328"/>
      <c s="0" r="O328"/>
      <c s="0" r="P328"/>
      <c s="0" r="Q328"/>
    </row>
    <row r="329" ht="15.00000000" customHeight="1">
      <c s="1" r="A329"/>
      <c s="139" r="B329"/>
      <c s="151" r="C329" t="s">
        <v>592</v>
      </c>
      <c s="152" r="D329"/>
      <c s="152" r="E329"/>
      <c s="155" r="F329" t="s">
        <v>606</v>
      </c>
      <c s="156" r="G329"/>
      <c s="155" r="H329"/>
      <c s="144" r="I329"/>
      <c s="0" r="J329"/>
      <c s="0" r="K329"/>
      <c s="0" r="L329"/>
      <c s="0" r="M329"/>
      <c s="0" r="N329"/>
      <c s="0" r="O329"/>
      <c s="0" r="P329"/>
      <c s="0" r="Q329"/>
    </row>
    <row r="330" ht="15.00000000" customHeight="1">
      <c s="1" r="A330"/>
      <c s="139" r="B330"/>
      <c s="151" r="C330" t="s">
        <v>594</v>
      </c>
      <c s="152" r="D330"/>
      <c s="152" r="E330"/>
      <c s="155" r="F330" t="s">
        <v>595</v>
      </c>
      <c s="156" r="G330"/>
      <c s="155" r="H330"/>
      <c s="144" r="I330"/>
      <c s="0" r="J330"/>
      <c s="0" r="K330"/>
      <c s="0" r="L330"/>
      <c s="0" r="M330"/>
      <c s="0" r="N330"/>
      <c s="0" r="O330"/>
      <c s="0" r="P330"/>
      <c s="0" r="Q330"/>
    </row>
    <row r="331" ht="15.00000000" customHeight="1">
      <c s="1" r="A331"/>
      <c s="139" r="B331"/>
      <c s="151" r="C331" t="s">
        <v>596</v>
      </c>
      <c s="152" r="D331"/>
      <c s="152" r="E331"/>
      <c s="155" r="F331" t="s">
        <v>607</v>
      </c>
      <c s="156" r="G331"/>
      <c s="155" r="H331"/>
      <c s="144" r="I331"/>
      <c s="0" r="J331"/>
      <c s="0" r="K331"/>
      <c s="0" r="L331"/>
      <c s="0" r="M331"/>
      <c s="0" r="N331"/>
      <c s="0" r="O331"/>
      <c s="0" r="P331"/>
      <c s="0" r="Q331"/>
    </row>
    <row r="332" ht="15.00000000" customHeight="1">
      <c s="1" r="A332"/>
      <c s="139" r="B332"/>
      <c s="151" r="C332" t="s">
        <v>597</v>
      </c>
      <c s="152" r="D332"/>
      <c s="152" r="E332"/>
      <c s="153" r="F332">
        <v>45895.00000000</v>
      </c>
      <c s="154" r="G332"/>
      <c s="153" r="H332"/>
      <c s="144" r="I332"/>
      <c s="0" r="J332"/>
      <c s="0" r="K332"/>
      <c s="0" r="L332"/>
      <c s="0" r="M332"/>
      <c s="0" r="N332"/>
      <c s="0" r="O332"/>
      <c s="0" r="P332"/>
      <c s="0" r="Q332"/>
    </row>
    <row r="333" ht="15.00000000" customHeight="1">
      <c s="1" r="A333"/>
      <c s="139" r="B333"/>
      <c s="151" r="C333" t="s">
        <v>598</v>
      </c>
      <c s="152" r="D333"/>
      <c s="152" r="E333"/>
      <c s="153" r="F333">
        <v>46345.00000000</v>
      </c>
      <c s="154" r="G333"/>
      <c s="153" r="H333"/>
      <c s="144" r="I333"/>
      <c s="0" r="J333"/>
      <c s="0" r="K333"/>
      <c s="0" r="L333"/>
      <c s="0" r="M333"/>
      <c s="0" r="N333"/>
      <c s="0" r="O333"/>
      <c s="0" r="P333"/>
      <c s="0" r="Q333"/>
    </row>
    <row r="334" ht="15.00000000" customHeight="1">
      <c s="1" r="A334"/>
      <c s="139" r="B334"/>
      <c s="151" r="C334" t="s">
        <v>599</v>
      </c>
      <c s="152" r="D334"/>
      <c s="152" r="E334"/>
      <c s="155" r="F334" t="s">
        <v>608</v>
      </c>
      <c s="156" r="G334"/>
      <c s="155" r="H334"/>
      <c s="144" r="I334"/>
      <c s="0" r="J334"/>
      <c s="0" r="K334"/>
      <c s="0" r="L334"/>
      <c s="0" r="M334"/>
      <c s="0" r="N334"/>
      <c s="0" r="O334"/>
      <c s="0" r="P334"/>
      <c s="0" r="Q334"/>
    </row>
    <row r="335" ht="12.00000000" customHeight="1">
      <c s="1" r="A335"/>
      <c s="139" r="B335"/>
      <c s="157" r="C335" t="s">
        <v>601</v>
      </c>
      <c s="158" r="D335"/>
      <c s="158" r="E335"/>
      <c s="159" r="F335"/>
      <c s="160" r="G335"/>
      <c s="159" r="H335"/>
      <c s="144" r="I335"/>
      <c s="0" r="J335"/>
      <c s="0" r="K335"/>
      <c s="0" r="L335"/>
      <c s="0" r="M335"/>
      <c s="0" r="N335"/>
      <c s="0" r="O335"/>
      <c s="0" r="P335"/>
      <c s="0" r="Q335"/>
    </row>
    <row r="336" ht="3.75000000" customHeight="1">
      <c s="1" r="A336"/>
      <c s="0" r="B336"/>
      <c s="161" r="C336"/>
      <c s="161" r="D336"/>
      <c s="161" r="E336"/>
      <c s="162" r="F336"/>
      <c s="162" r="G336"/>
      <c s="162" r="H336"/>
      <c s="0" r="I336"/>
      <c s="0" r="J336"/>
      <c s="0" r="K336"/>
      <c s="0" r="L336"/>
      <c s="0" r="M336"/>
      <c s="0" r="N336"/>
      <c s="0" r="O336"/>
      <c s="0" r="P336"/>
      <c s="0" r="Q336"/>
    </row>
    <row r="337" ht="15.00000000" customHeight="1">
      <c s="1" r="A337"/>
      <c s="0" r="B337"/>
      <c s="0" r="C337"/>
      <c s="0" r="D337"/>
      <c s="0" r="E337"/>
      <c s="0" r="F337"/>
      <c s="0" r="G337"/>
      <c s="0" r="H337"/>
      <c s="0" r="I337"/>
      <c s="0" r="J337"/>
      <c s="0" r="K337"/>
      <c s="0" r="L337"/>
      <c s="0" r="M337"/>
      <c s="0" r="N337"/>
      <c s="0" r="O337"/>
      <c s="0" r="P337"/>
      <c s="0" r="Q337"/>
    </row>
    <row r="338" ht="15.00000000" customHeight="1">
      <c s="1" r="A338"/>
      <c s="0" r="B338"/>
      <c s="0" r="C338"/>
      <c s="0" r="D338"/>
      <c s="0" r="E338"/>
      <c s="0" r="F338"/>
      <c s="0" r="G338"/>
      <c s="0" r="H338"/>
      <c s="0" r="I338"/>
      <c s="0" r="J338"/>
      <c s="0" r="K338"/>
      <c s="0" r="L338"/>
      <c s="0" r="M338"/>
      <c s="0" r="N338"/>
      <c s="0" r="O338"/>
      <c s="0" r="P338"/>
      <c s="0" r="Q338"/>
    </row>
  </sheetData>
  <mergeCells count="544">
    <mergeCell ref="B116:C116"/>
    <mergeCell ref="B117:B118"/>
    <mergeCell ref="B133:C133"/>
    <mergeCell ref="B134:B135"/>
    <mergeCell ref="B156:K156"/>
    <mergeCell ref="B157:C157"/>
    <mergeCell ref="B158:B159"/>
    <mergeCell ref="B181:C181"/>
    <mergeCell ref="B182:B183"/>
    <mergeCell ref="B2:J2"/>
    <mergeCell ref="B206:K206"/>
    <mergeCell ref="B207:C207"/>
    <mergeCell ref="B236:C236"/>
    <mergeCell ref="B25:C25"/>
    <mergeCell ref="B26:B27"/>
    <mergeCell ref="B262:C262"/>
    <mergeCell ref="B289:C289"/>
    <mergeCell ref="B3:L3"/>
    <mergeCell ref="B5:L5"/>
    <mergeCell ref="B50:C50"/>
    <mergeCell ref="B51:B52"/>
    <mergeCell ref="B6:L6"/>
    <mergeCell ref="B7:C7"/>
    <mergeCell ref="B72:C72"/>
    <mergeCell ref="B73:B74"/>
    <mergeCell ref="B8:B9"/>
    <mergeCell ref="B96:C96"/>
    <mergeCell ref="B97:B98"/>
    <mergeCell ref="C117:C118"/>
    <mergeCell ref="C134:C135"/>
    <mergeCell ref="C158:C159"/>
    <mergeCell ref="C182:C183"/>
    <mergeCell ref="C26:C27"/>
    <mergeCell ref="C305:E305"/>
    <mergeCell ref="C306:E306"/>
    <mergeCell ref="C307:E307"/>
    <mergeCell ref="C308:E308"/>
    <mergeCell ref="C309:E309"/>
    <mergeCell ref="C310:E310"/>
    <mergeCell ref="C311:E311"/>
    <mergeCell ref="C312:E312"/>
    <mergeCell ref="C313:E313"/>
    <mergeCell ref="C314:E314"/>
    <mergeCell ref="C315:E315"/>
    <mergeCell ref="C316:E316"/>
    <mergeCell ref="C317:E317"/>
    <mergeCell ref="C318:E318"/>
    <mergeCell ref="C319:E319"/>
    <mergeCell ref="C320:E320"/>
    <mergeCell ref="C321:E321"/>
    <mergeCell ref="C322:E322"/>
    <mergeCell ref="C323:E323"/>
    <mergeCell ref="C324:E324"/>
    <mergeCell ref="C325:E325"/>
    <mergeCell ref="C326:E326"/>
    <mergeCell ref="C327:E327"/>
    <mergeCell ref="C328:E328"/>
    <mergeCell ref="C329:E329"/>
    <mergeCell ref="C330:E330"/>
    <mergeCell ref="C331:E331"/>
    <mergeCell ref="C332:E332"/>
    <mergeCell ref="C333:E333"/>
    <mergeCell ref="C334:E334"/>
    <mergeCell ref="C335:E335"/>
    <mergeCell ref="C336:E336"/>
    <mergeCell ref="C4:L4"/>
    <mergeCell ref="C51:C52"/>
    <mergeCell ref="C73:C74"/>
    <mergeCell ref="C8:C9"/>
    <mergeCell ref="C97:C98"/>
    <mergeCell ref="D116:D118"/>
    <mergeCell ref="D133:D135"/>
    <mergeCell ref="D157:D159"/>
    <mergeCell ref="D181:D183"/>
    <mergeCell ref="D207:D208"/>
    <mergeCell ref="D236:D237"/>
    <mergeCell ref="D25:D27"/>
    <mergeCell ref="D262:D263"/>
    <mergeCell ref="D289:D290"/>
    <mergeCell ref="D50:D52"/>
    <mergeCell ref="D7:D9"/>
    <mergeCell ref="D72:D74"/>
    <mergeCell ref="D96:D98"/>
    <mergeCell ref="E116:E118"/>
    <mergeCell ref="E133:E135"/>
    <mergeCell ref="E157:E159"/>
    <mergeCell ref="E181:E183"/>
    <mergeCell ref="E207:F208"/>
    <mergeCell ref="E209:F209"/>
    <mergeCell ref="E210:F210"/>
    <mergeCell ref="E211:F211"/>
    <mergeCell ref="E212:F212"/>
    <mergeCell ref="E213:F213"/>
    <mergeCell ref="E214:F214"/>
    <mergeCell ref="E215:F215"/>
    <mergeCell ref="E216:F216"/>
    <mergeCell ref="E217:F217"/>
    <mergeCell ref="E218:F218"/>
    <mergeCell ref="E219:F219"/>
    <mergeCell ref="E220:F220"/>
    <mergeCell ref="E221:F221"/>
    <mergeCell ref="E222:F222"/>
    <mergeCell ref="E223:F223"/>
    <mergeCell ref="E224:F224"/>
    <mergeCell ref="E225:F225"/>
    <mergeCell ref="E226:F226"/>
    <mergeCell ref="E227:F227"/>
    <mergeCell ref="E228:F228"/>
    <mergeCell ref="E229:F229"/>
    <mergeCell ref="E230:F230"/>
    <mergeCell ref="E231:F231"/>
    <mergeCell ref="E232:F232"/>
    <mergeCell ref="E233:F233"/>
    <mergeCell ref="E234:F234"/>
    <mergeCell ref="E236:F237"/>
    <mergeCell ref="E238:F238"/>
    <mergeCell ref="E239:F239"/>
    <mergeCell ref="E240:F240"/>
    <mergeCell ref="E241:F241"/>
    <mergeCell ref="E242:F242"/>
    <mergeCell ref="E243:F243"/>
    <mergeCell ref="E244:F244"/>
    <mergeCell ref="E245:F245"/>
    <mergeCell ref="E246:F246"/>
    <mergeCell ref="E247:F247"/>
    <mergeCell ref="E248:F248"/>
    <mergeCell ref="E249:F249"/>
    <mergeCell ref="E25:E27"/>
    <mergeCell ref="E250:F250"/>
    <mergeCell ref="E251:F251"/>
    <mergeCell ref="E252:F252"/>
    <mergeCell ref="E253:F253"/>
    <mergeCell ref="E254:F254"/>
    <mergeCell ref="E255:F255"/>
    <mergeCell ref="E256:F256"/>
    <mergeCell ref="E257:F257"/>
    <mergeCell ref="E258:F258"/>
    <mergeCell ref="E259:F259"/>
    <mergeCell ref="E260:F260"/>
    <mergeCell ref="E262:F263"/>
    <mergeCell ref="E264:F264"/>
    <mergeCell ref="E265:F265"/>
    <mergeCell ref="E266:F266"/>
    <mergeCell ref="E267:F267"/>
    <mergeCell ref="E268:F268"/>
    <mergeCell ref="E269:F269"/>
    <mergeCell ref="E270:F270"/>
    <mergeCell ref="E271:F271"/>
    <mergeCell ref="E272:F272"/>
    <mergeCell ref="E273:F273"/>
    <mergeCell ref="E274:F274"/>
    <mergeCell ref="E275:F275"/>
    <mergeCell ref="E276:F276"/>
    <mergeCell ref="E277:F277"/>
    <mergeCell ref="E278:F278"/>
    <mergeCell ref="E279:F279"/>
    <mergeCell ref="E280:F280"/>
    <mergeCell ref="E281:F281"/>
    <mergeCell ref="E282:F282"/>
    <mergeCell ref="E283:F283"/>
    <mergeCell ref="E284:F284"/>
    <mergeCell ref="E285:F285"/>
    <mergeCell ref="E286:F286"/>
    <mergeCell ref="E287:F287"/>
    <mergeCell ref="E289:F290"/>
    <mergeCell ref="E291:F291"/>
    <mergeCell ref="E292:F292"/>
    <mergeCell ref="E293:F293"/>
    <mergeCell ref="E294:F294"/>
    <mergeCell ref="E295:F295"/>
    <mergeCell ref="E296:F296"/>
    <mergeCell ref="E297:F297"/>
    <mergeCell ref="E298:F298"/>
    <mergeCell ref="E299:F299"/>
    <mergeCell ref="E300:F300"/>
    <mergeCell ref="E301:F301"/>
    <mergeCell ref="E302:F302"/>
    <mergeCell ref="E50:E52"/>
    <mergeCell ref="E7:E9"/>
    <mergeCell ref="E72:E74"/>
    <mergeCell ref="E96:E98"/>
    <mergeCell ref="F116:H116"/>
    <mergeCell ref="F117:F118"/>
    <mergeCell ref="F133:H133"/>
    <mergeCell ref="F134:F135"/>
    <mergeCell ref="F157:H157"/>
    <mergeCell ref="F158:F159"/>
    <mergeCell ref="F181:H181"/>
    <mergeCell ref="F182:F183"/>
    <mergeCell ref="F25:H25"/>
    <mergeCell ref="F26:F27"/>
    <mergeCell ref="F305:H305"/>
    <mergeCell ref="F306:H306"/>
    <mergeCell ref="F307:H307"/>
    <mergeCell ref="F308:H308"/>
    <mergeCell ref="F309:H309"/>
    <mergeCell ref="F310:H310"/>
    <mergeCell ref="F311:H311"/>
    <mergeCell ref="F312:H312"/>
    <mergeCell ref="F313:H313"/>
    <mergeCell ref="F314:H314"/>
    <mergeCell ref="F315:H315"/>
    <mergeCell ref="F316:H316"/>
    <mergeCell ref="F317:H317"/>
    <mergeCell ref="F318:H318"/>
    <mergeCell ref="F319:H319"/>
    <mergeCell ref="F320:H320"/>
    <mergeCell ref="F321:H321"/>
    <mergeCell ref="F322:H322"/>
    <mergeCell ref="F323:H323"/>
    <mergeCell ref="F324:H324"/>
    <mergeCell ref="F325:H325"/>
    <mergeCell ref="F326:H326"/>
    <mergeCell ref="F327:H327"/>
    <mergeCell ref="F328:H328"/>
    <mergeCell ref="F329:H329"/>
    <mergeCell ref="F330:H330"/>
    <mergeCell ref="F331:H331"/>
    <mergeCell ref="F332:H332"/>
    <mergeCell ref="F333:H333"/>
    <mergeCell ref="F334:H334"/>
    <mergeCell ref="F335:H335"/>
    <mergeCell ref="F336:H336"/>
    <mergeCell ref="F50:H50"/>
    <mergeCell ref="F51:F52"/>
    <mergeCell ref="F7:H7"/>
    <mergeCell ref="F72:H72"/>
    <mergeCell ref="F73:F74"/>
    <mergeCell ref="F8:F9"/>
    <mergeCell ref="F96:H96"/>
    <mergeCell ref="F97:F98"/>
    <mergeCell ref="G1:L1"/>
    <mergeCell ref="G117:H117"/>
    <mergeCell ref="G134:H134"/>
    <mergeCell ref="G158:H158"/>
    <mergeCell ref="G182:H182"/>
    <mergeCell ref="G207:H208"/>
    <mergeCell ref="G209:H209"/>
    <mergeCell ref="G210:H210"/>
    <mergeCell ref="G211:H211"/>
    <mergeCell ref="G212:H212"/>
    <mergeCell ref="G213:H213"/>
    <mergeCell ref="G214:H214"/>
    <mergeCell ref="G215:H215"/>
    <mergeCell ref="G216:H216"/>
    <mergeCell ref="G217:H217"/>
    <mergeCell ref="G218:H218"/>
    <mergeCell ref="G219:H219"/>
    <mergeCell ref="G220:H220"/>
    <mergeCell ref="G221:H221"/>
    <mergeCell ref="G222:H222"/>
    <mergeCell ref="G223:H223"/>
    <mergeCell ref="G224:H224"/>
    <mergeCell ref="G225:H225"/>
    <mergeCell ref="G226:H226"/>
    <mergeCell ref="G227:H227"/>
    <mergeCell ref="G228:H228"/>
    <mergeCell ref="G229:H229"/>
    <mergeCell ref="G230:H230"/>
    <mergeCell ref="G231:H231"/>
    <mergeCell ref="G232:H232"/>
    <mergeCell ref="G233:H233"/>
    <mergeCell ref="G234:H234"/>
    <mergeCell ref="G236:H237"/>
    <mergeCell ref="G238:H238"/>
    <mergeCell ref="G239:H239"/>
    <mergeCell ref="G240:H240"/>
    <mergeCell ref="G241:H241"/>
    <mergeCell ref="G242:H242"/>
    <mergeCell ref="G243:H243"/>
    <mergeCell ref="G244:H244"/>
    <mergeCell ref="G245:H245"/>
    <mergeCell ref="G246:H246"/>
    <mergeCell ref="G247:H247"/>
    <mergeCell ref="G248:H248"/>
    <mergeCell ref="G249:H249"/>
    <mergeCell ref="G250:H250"/>
    <mergeCell ref="G251:H251"/>
    <mergeCell ref="G252:H252"/>
    <mergeCell ref="G253:H253"/>
    <mergeCell ref="G254:H254"/>
    <mergeCell ref="G255:H255"/>
    <mergeCell ref="G256:H256"/>
    <mergeCell ref="G257:H257"/>
    <mergeCell ref="G258:H258"/>
    <mergeCell ref="G259:H259"/>
    <mergeCell ref="G26:H26"/>
    <mergeCell ref="G260:H260"/>
    <mergeCell ref="G262:H263"/>
    <mergeCell ref="G264:H264"/>
    <mergeCell ref="G265:H265"/>
    <mergeCell ref="G266:H266"/>
    <mergeCell ref="G267:H267"/>
    <mergeCell ref="G268:H268"/>
    <mergeCell ref="G269:H269"/>
    <mergeCell ref="G270:H270"/>
    <mergeCell ref="G271:H271"/>
    <mergeCell ref="G272:H272"/>
    <mergeCell ref="G273:H273"/>
    <mergeCell ref="G274:H274"/>
    <mergeCell ref="G275:H275"/>
    <mergeCell ref="G276:H276"/>
    <mergeCell ref="G277:H277"/>
    <mergeCell ref="G278:H278"/>
    <mergeCell ref="G279:H279"/>
    <mergeCell ref="G280:H280"/>
    <mergeCell ref="G281:H281"/>
    <mergeCell ref="G282:H282"/>
    <mergeCell ref="G283:H283"/>
    <mergeCell ref="G284:H284"/>
    <mergeCell ref="G285:H285"/>
    <mergeCell ref="G286:H286"/>
    <mergeCell ref="G287:H287"/>
    <mergeCell ref="G289:H290"/>
    <mergeCell ref="G291:H291"/>
    <mergeCell ref="G292:H292"/>
    <mergeCell ref="G293:H293"/>
    <mergeCell ref="G294:H294"/>
    <mergeCell ref="G295:H295"/>
    <mergeCell ref="G296:H296"/>
    <mergeCell ref="G297:H297"/>
    <mergeCell ref="G298:H298"/>
    <mergeCell ref="G299:H299"/>
    <mergeCell ref="G300:H300"/>
    <mergeCell ref="G301:H301"/>
    <mergeCell ref="G302:H302"/>
    <mergeCell ref="G51:H51"/>
    <mergeCell ref="G73:H73"/>
    <mergeCell ref="G8:H8"/>
    <mergeCell ref="G97:H97"/>
    <mergeCell ref="I116:K116"/>
    <mergeCell ref="I117:I118"/>
    <mergeCell ref="I133:K133"/>
    <mergeCell ref="I134:I135"/>
    <mergeCell ref="I157:K157"/>
    <mergeCell ref="I158:I159"/>
    <mergeCell ref="I181:K181"/>
    <mergeCell ref="I182:I183"/>
    <mergeCell ref="I207:J208"/>
    <mergeCell ref="I209:J209"/>
    <mergeCell ref="I210:J210"/>
    <mergeCell ref="I211:J211"/>
    <mergeCell ref="I212:J212"/>
    <mergeCell ref="I213:J213"/>
    <mergeCell ref="I214:J214"/>
    <mergeCell ref="I215:J215"/>
    <mergeCell ref="I216:J216"/>
    <mergeCell ref="I217:J217"/>
    <mergeCell ref="I218:J218"/>
    <mergeCell ref="I219:J219"/>
    <mergeCell ref="I220:J220"/>
    <mergeCell ref="I221:J221"/>
    <mergeCell ref="I222:J222"/>
    <mergeCell ref="I223:J223"/>
    <mergeCell ref="I224:J224"/>
    <mergeCell ref="I225:J225"/>
    <mergeCell ref="I226:J226"/>
    <mergeCell ref="I227:J227"/>
    <mergeCell ref="I228:J228"/>
    <mergeCell ref="I229:J229"/>
    <mergeCell ref="I230:J230"/>
    <mergeCell ref="I231:J231"/>
    <mergeCell ref="I232:J232"/>
    <mergeCell ref="I233:J233"/>
    <mergeCell ref="I234:J234"/>
    <mergeCell ref="I236:J237"/>
    <mergeCell ref="I238:J238"/>
    <mergeCell ref="I239:J239"/>
    <mergeCell ref="I240:J240"/>
    <mergeCell ref="I241:J241"/>
    <mergeCell ref="I242:J242"/>
    <mergeCell ref="I243:J243"/>
    <mergeCell ref="I244:J244"/>
    <mergeCell ref="I245:J245"/>
    <mergeCell ref="I246:J246"/>
    <mergeCell ref="I247:J247"/>
    <mergeCell ref="I248:J248"/>
    <mergeCell ref="I249:J249"/>
    <mergeCell ref="I25:K25"/>
    <mergeCell ref="I250:J250"/>
    <mergeCell ref="I251:J251"/>
    <mergeCell ref="I252:J252"/>
    <mergeCell ref="I253:J253"/>
    <mergeCell ref="I254:J254"/>
    <mergeCell ref="I255:J255"/>
    <mergeCell ref="I256:J256"/>
    <mergeCell ref="I257:J257"/>
    <mergeCell ref="I258:J258"/>
    <mergeCell ref="I259:J259"/>
    <mergeCell ref="I26:I27"/>
    <mergeCell ref="I260:J260"/>
    <mergeCell ref="I262:J263"/>
    <mergeCell ref="I264:J264"/>
    <mergeCell ref="I265:J265"/>
    <mergeCell ref="I266:J266"/>
    <mergeCell ref="I267:J267"/>
    <mergeCell ref="I268:J268"/>
    <mergeCell ref="I269:J269"/>
    <mergeCell ref="I270:J270"/>
    <mergeCell ref="I271:J271"/>
    <mergeCell ref="I272:J272"/>
    <mergeCell ref="I273:J273"/>
    <mergeCell ref="I274:J274"/>
    <mergeCell ref="I275:J275"/>
    <mergeCell ref="I276:J276"/>
    <mergeCell ref="I277:J277"/>
    <mergeCell ref="I278:J278"/>
    <mergeCell ref="I279:J279"/>
    <mergeCell ref="I280:J280"/>
    <mergeCell ref="I281:J281"/>
    <mergeCell ref="I282:J282"/>
    <mergeCell ref="I283:J283"/>
    <mergeCell ref="I284:J284"/>
    <mergeCell ref="I285:J285"/>
    <mergeCell ref="I286:J286"/>
    <mergeCell ref="I287:J287"/>
    <mergeCell ref="I289:J290"/>
    <mergeCell ref="I291:J291"/>
    <mergeCell ref="I292:J292"/>
    <mergeCell ref="I293:J293"/>
    <mergeCell ref="I294:J294"/>
    <mergeCell ref="I295:J295"/>
    <mergeCell ref="I296:J296"/>
    <mergeCell ref="I297:J297"/>
    <mergeCell ref="I298:J298"/>
    <mergeCell ref="I299:J299"/>
    <mergeCell ref="I300:J300"/>
    <mergeCell ref="I301:J301"/>
    <mergeCell ref="I302:J302"/>
    <mergeCell ref="I50:K50"/>
    <mergeCell ref="I51:I52"/>
    <mergeCell ref="I7:K7"/>
    <mergeCell ref="I72:K72"/>
    <mergeCell ref="I73:I74"/>
    <mergeCell ref="I8:I9"/>
    <mergeCell ref="I96:K96"/>
    <mergeCell ref="I97:I98"/>
    <mergeCell ref="J117:K117"/>
    <mergeCell ref="J134:K134"/>
    <mergeCell ref="J158:K158"/>
    <mergeCell ref="J182:K182"/>
    <mergeCell ref="J26:K26"/>
    <mergeCell ref="J51:K51"/>
    <mergeCell ref="J73:K73"/>
    <mergeCell ref="J8:K8"/>
    <mergeCell ref="J97:K97"/>
    <mergeCell ref="K207:L208"/>
    <mergeCell ref="K209:L209"/>
    <mergeCell ref="K210:L210"/>
    <mergeCell ref="K211:L211"/>
    <mergeCell ref="K212:L212"/>
    <mergeCell ref="K213:L213"/>
    <mergeCell ref="K214:L214"/>
    <mergeCell ref="K215:L215"/>
    <mergeCell ref="K216:L216"/>
    <mergeCell ref="K217:L217"/>
    <mergeCell ref="K218:L218"/>
    <mergeCell ref="K219:L219"/>
    <mergeCell ref="K220:L220"/>
    <mergeCell ref="K221:L221"/>
    <mergeCell ref="K222:L222"/>
    <mergeCell ref="K223:L223"/>
    <mergeCell ref="K224:L224"/>
    <mergeCell ref="K225:L225"/>
    <mergeCell ref="K226:L226"/>
    <mergeCell ref="K227:L227"/>
    <mergeCell ref="K228:L228"/>
    <mergeCell ref="K229:L229"/>
    <mergeCell ref="K230:L230"/>
    <mergeCell ref="K231:L231"/>
    <mergeCell ref="K232:L232"/>
    <mergeCell ref="K233:L233"/>
    <mergeCell ref="K234:L234"/>
    <mergeCell ref="K236:L237"/>
    <mergeCell ref="K238:L238"/>
    <mergeCell ref="K239:L239"/>
    <mergeCell ref="K240:L240"/>
    <mergeCell ref="K241:L241"/>
    <mergeCell ref="K242:L242"/>
    <mergeCell ref="K243:L243"/>
    <mergeCell ref="K244:L244"/>
    <mergeCell ref="K245:L245"/>
    <mergeCell ref="K246:L246"/>
    <mergeCell ref="K247:L247"/>
    <mergeCell ref="K248:L248"/>
    <mergeCell ref="K249:L249"/>
    <mergeCell ref="K250:L250"/>
    <mergeCell ref="K251:L251"/>
    <mergeCell ref="K252:L252"/>
    <mergeCell ref="K253:L253"/>
    <mergeCell ref="K254:L254"/>
    <mergeCell ref="K255:L255"/>
    <mergeCell ref="K256:L256"/>
    <mergeCell ref="K257:L257"/>
    <mergeCell ref="K258:L258"/>
    <mergeCell ref="K259:L259"/>
    <mergeCell ref="K260:L260"/>
    <mergeCell ref="K262:L263"/>
    <mergeCell ref="K264:L264"/>
    <mergeCell ref="K265:L265"/>
    <mergeCell ref="K266:L266"/>
    <mergeCell ref="K267:L267"/>
    <mergeCell ref="K268:L268"/>
    <mergeCell ref="K269:L269"/>
    <mergeCell ref="K270:L270"/>
    <mergeCell ref="K271:L271"/>
    <mergeCell ref="K272:L272"/>
    <mergeCell ref="K273:L273"/>
    <mergeCell ref="K274:L274"/>
    <mergeCell ref="K275:L275"/>
    <mergeCell ref="K276:L276"/>
    <mergeCell ref="K277:L277"/>
    <mergeCell ref="K278:L278"/>
    <mergeCell ref="K279:L279"/>
    <mergeCell ref="K280:L280"/>
    <mergeCell ref="K281:L281"/>
    <mergeCell ref="K282:L282"/>
    <mergeCell ref="K283:L283"/>
    <mergeCell ref="K284:L284"/>
    <mergeCell ref="K285:L285"/>
    <mergeCell ref="K286:L286"/>
    <mergeCell ref="K287:L287"/>
    <mergeCell ref="K289:L290"/>
    <mergeCell ref="K291:L291"/>
    <mergeCell ref="K292:L292"/>
    <mergeCell ref="K293:L293"/>
    <mergeCell ref="K294:L294"/>
    <mergeCell ref="K295:L295"/>
    <mergeCell ref="K296:L296"/>
    <mergeCell ref="K297:L297"/>
    <mergeCell ref="K298:L298"/>
    <mergeCell ref="K299:L299"/>
    <mergeCell ref="K300:L300"/>
    <mergeCell ref="K301:L301"/>
    <mergeCell ref="K302:L302"/>
    <mergeCell ref="L116:L118"/>
    <mergeCell ref="L133:L135"/>
    <mergeCell ref="L157:L159"/>
    <mergeCell ref="L181:L183"/>
    <mergeCell ref="L25:L27"/>
    <mergeCell ref="L50:L52"/>
    <mergeCell ref="L7:L9"/>
    <mergeCell ref="L72:L74"/>
    <mergeCell ref="L96:L98"/>
  </mergeCells>
  <pageMargins left="0.74803149" top="0.98425196" right="0.35433070" bottom="0.98425196" footer="0.51181102" header="0.51181102"/>
  <pageSetup paperSize="9" orientation="landscape" scale="75" blackAndWhite="1"/>
  <headerFooter alignWithMargins="0" scaleWithDoc="1"/>
  <rowBreaks count="12" manualBreakCount="12">
    <brk id="23" man="1" max="16383"/>
    <brk id="48" man="1" max="16383"/>
    <brk id="70" man="1" max="16383"/>
    <brk id="94" man="1" max="16383"/>
    <brk id="114" man="1" max="16383"/>
    <brk id="131" man="1" max="16383"/>
    <brk id="155" man="1" max="16383"/>
    <brk id="179" man="1" max="16383"/>
    <brk id="205" man="1" max="16383"/>
    <brk id="234" man="1" max="16383"/>
    <brk id="260" man="1" max="16383"/>
    <brk id="287" man="1" max="16383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 xmlns="http://schemas.openxmlformats.org/officeDocument/2006/extended-properties">0</DocSecurity>
  <ScaleCrop>false</ScaleCrop>
  <SharedDoc>false</SharedDoc>
  <HyperlinksChanged>false</HyperlinksChanged>
  <AppVersion>16.0300</AppVersion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Data Mill OpenXML producer</dc:creator>
  <dcterms:created xsi:type="dcterms:W3CDTF">2026-03-28T16:05:30Z</dcterms:created>
  <dcterms:modified xsi:type="dcterms:W3CDTF">2026-03-28T16:05:30Z</dcterms:modified>
</cp:coreProperties>
</file>